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4"/>
  </bookViews>
  <sheets>
    <sheet name="Parade M.S.-2A" sheetId="1" r:id="rId1"/>
    <sheet name="Parade 3A-5A" sheetId="2" r:id="rId2"/>
    <sheet name="Field 1A-2A" sheetId="3" r:id="rId3"/>
    <sheet name="Field 3A-5A" sheetId="4" r:id="rId4"/>
    <sheet name="Grand Champion" sheetId="5" r:id="rId5"/>
    <sheet name="Indoor Guard 1A-2A" sheetId="6" r:id="rId6"/>
    <sheet name="IndoorGuard 3A-5A" sheetId="7" r:id="rId7"/>
    <sheet name="Twirl" sheetId="8" r:id="rId8"/>
    <sheet name="Pom" sheetId="9" r:id="rId9"/>
    <sheet name="Drum line 1A-2A" sheetId="10" r:id="rId10"/>
    <sheet name="Drum line 3A-5A" sheetId="11" r:id="rId11"/>
  </sheets>
  <definedNames/>
  <calcPr fullCalcOnLoad="1"/>
</workbook>
</file>

<file path=xl/sharedStrings.xml><?xml version="1.0" encoding="utf-8"?>
<sst xmlns="http://schemas.openxmlformats.org/spreadsheetml/2006/main" count="1010" uniqueCount="176">
  <si>
    <t>School</t>
  </si>
  <si>
    <t>Parade</t>
  </si>
  <si>
    <t>Parade General Effect</t>
  </si>
  <si>
    <t>Total</t>
  </si>
  <si>
    <t>Parade Music</t>
  </si>
  <si>
    <t>Tone</t>
  </si>
  <si>
    <t>Parade Marching &amp; Maneuvering</t>
  </si>
  <si>
    <t>Class</t>
  </si>
  <si>
    <t>Grand Total</t>
  </si>
  <si>
    <t>Field Music</t>
  </si>
  <si>
    <t>Field Marching &amp; Maneubering</t>
  </si>
  <si>
    <t>Dignity</t>
  </si>
  <si>
    <t>Content</t>
  </si>
  <si>
    <t>Field General Effect</t>
  </si>
  <si>
    <t>Sound</t>
  </si>
  <si>
    <t>Visual</t>
  </si>
  <si>
    <t>Overall</t>
  </si>
  <si>
    <t>Auxiliary Units</t>
  </si>
  <si>
    <t>Rep.</t>
  </si>
  <si>
    <t>Field</t>
  </si>
  <si>
    <t>Drum Line</t>
  </si>
  <si>
    <t>Drum line Music</t>
  </si>
  <si>
    <t>Drum line General Effect</t>
  </si>
  <si>
    <t>Effectiveness</t>
  </si>
  <si>
    <t>Repertoire</t>
  </si>
  <si>
    <t>Perf. Quality</t>
  </si>
  <si>
    <t>Coordination</t>
  </si>
  <si>
    <t>Indoor Aux.</t>
  </si>
  <si>
    <t>Judge 1</t>
  </si>
  <si>
    <t>Judge 2</t>
  </si>
  <si>
    <t>Fundamental</t>
  </si>
  <si>
    <t>Routine</t>
  </si>
  <si>
    <t>Uniformity</t>
  </si>
  <si>
    <t>Appearance</t>
  </si>
  <si>
    <t>Twirl</t>
  </si>
  <si>
    <t>Dance</t>
  </si>
  <si>
    <t>Choreography</t>
  </si>
  <si>
    <t>Technic</t>
  </si>
  <si>
    <t>Apperance</t>
  </si>
  <si>
    <t>Open</t>
  </si>
  <si>
    <t>Pom</t>
  </si>
  <si>
    <t>Teamwork</t>
  </si>
  <si>
    <t>Inter.</t>
  </si>
  <si>
    <t>D.M.</t>
  </si>
  <si>
    <t>Place</t>
  </si>
  <si>
    <t>Int.</t>
  </si>
  <si>
    <t>Bal</t>
  </si>
  <si>
    <t>Tech</t>
  </si>
  <si>
    <t>Exec</t>
  </si>
  <si>
    <t>Prec</t>
  </si>
  <si>
    <t>G. E.</t>
  </si>
  <si>
    <t>P. Effect</t>
  </si>
  <si>
    <t>Align</t>
  </si>
  <si>
    <t xml:space="preserve">Aux. </t>
  </si>
  <si>
    <t>Music</t>
  </si>
  <si>
    <t>Ens.</t>
  </si>
  <si>
    <t>GT</t>
  </si>
  <si>
    <t>G.T.</t>
  </si>
  <si>
    <t>G.C.</t>
  </si>
  <si>
    <t>1A-3A</t>
  </si>
  <si>
    <t>4A-5A</t>
  </si>
  <si>
    <t>Field 1A-2A</t>
  </si>
  <si>
    <t>Drumline 1A-2A</t>
  </si>
  <si>
    <t>Indoor Guard 1A-2A</t>
  </si>
  <si>
    <t>Parade 3A-5A</t>
  </si>
  <si>
    <t>Field 3A-5A</t>
  </si>
  <si>
    <t>Drumline 3A-5A</t>
  </si>
  <si>
    <t>Indoor Guard 3A-5A</t>
  </si>
  <si>
    <t>Grand Champion</t>
  </si>
  <si>
    <t>Field 2A</t>
  </si>
  <si>
    <t>Field 1 A</t>
  </si>
  <si>
    <t>Middle School</t>
  </si>
  <si>
    <t>Glasgow</t>
  </si>
  <si>
    <t>Meadville</t>
  </si>
  <si>
    <t>Parade 1A</t>
  </si>
  <si>
    <t>Westran</t>
  </si>
  <si>
    <t>Concordia</t>
  </si>
  <si>
    <t>Fayette</t>
  </si>
  <si>
    <t>Gallatin</t>
  </si>
  <si>
    <t>Lone Jack</t>
  </si>
  <si>
    <t>Marceline</t>
  </si>
  <si>
    <t>Maysville</t>
  </si>
  <si>
    <t>Orrick</t>
  </si>
  <si>
    <t>Smithton</t>
  </si>
  <si>
    <t>Tipton</t>
  </si>
  <si>
    <t>Parade 2A</t>
  </si>
  <si>
    <t xml:space="preserve">Carrollton </t>
  </si>
  <si>
    <t>Holden</t>
  </si>
  <si>
    <t>Trenton</t>
  </si>
  <si>
    <t>Chillicothe</t>
  </si>
  <si>
    <t>Oak Grove</t>
  </si>
  <si>
    <t>Savannah</t>
  </si>
  <si>
    <t>Drum Line 1A</t>
  </si>
  <si>
    <t>Drum Line 2A</t>
  </si>
  <si>
    <t>North Shelby</t>
  </si>
  <si>
    <t>Indoor Aux. 1A</t>
  </si>
  <si>
    <t>Indoor Aux. 2A</t>
  </si>
  <si>
    <t>Leeton</t>
  </si>
  <si>
    <t>Parade 3A</t>
  </si>
  <si>
    <t>Parade 4A</t>
  </si>
  <si>
    <t>Parade 5A</t>
  </si>
  <si>
    <t>Hallsville</t>
  </si>
  <si>
    <t>Lexington</t>
  </si>
  <si>
    <t>Adrian</t>
  </si>
  <si>
    <t>Macon</t>
  </si>
  <si>
    <t>Maryville</t>
  </si>
  <si>
    <t>Lawson</t>
  </si>
  <si>
    <t>Smithville</t>
  </si>
  <si>
    <t>Marshall</t>
  </si>
  <si>
    <t>Boonville</t>
  </si>
  <si>
    <t>Pleasant Hill</t>
  </si>
  <si>
    <t>Warrensburg</t>
  </si>
  <si>
    <t>Ruskin</t>
  </si>
  <si>
    <t>William Chrisman</t>
  </si>
  <si>
    <t>Smith Cotton</t>
  </si>
  <si>
    <t>Carrollton</t>
  </si>
  <si>
    <t>Centralia</t>
  </si>
  <si>
    <t>Grandview</t>
  </si>
  <si>
    <t>Liberty North</t>
  </si>
  <si>
    <t>Excelsior Springs</t>
  </si>
  <si>
    <t>North Kansas City</t>
  </si>
  <si>
    <t>St. Joe Central</t>
  </si>
  <si>
    <t>Oak Park</t>
  </si>
  <si>
    <t>Field 3A</t>
  </si>
  <si>
    <t>Field 4A</t>
  </si>
  <si>
    <t>Field 5A</t>
  </si>
  <si>
    <t>Drumline 3A</t>
  </si>
  <si>
    <t>Drumline 4A</t>
  </si>
  <si>
    <t>Drumline 5A</t>
  </si>
  <si>
    <t>Clinton</t>
  </si>
  <si>
    <t>Indoor Aux. 3A</t>
  </si>
  <si>
    <t>Indoor Aux. 4A</t>
  </si>
  <si>
    <t>Indoor Aux. 5A</t>
  </si>
  <si>
    <t>Best Auxiliary</t>
  </si>
  <si>
    <t>3A</t>
  </si>
  <si>
    <t>4A</t>
  </si>
  <si>
    <t>5A</t>
  </si>
  <si>
    <t>1A</t>
  </si>
  <si>
    <t>2A</t>
  </si>
  <si>
    <t>Goodwin</t>
  </si>
  <si>
    <t>Appleton</t>
  </si>
  <si>
    <t>Oliver</t>
  </si>
  <si>
    <t>Moore</t>
  </si>
  <si>
    <t>Borden</t>
  </si>
  <si>
    <t>Bonebrake</t>
  </si>
  <si>
    <t>Moxley</t>
  </si>
  <si>
    <t>1st</t>
  </si>
  <si>
    <t>2nd</t>
  </si>
  <si>
    <t>3rd</t>
  </si>
  <si>
    <t>EX</t>
  </si>
  <si>
    <t>4th</t>
  </si>
  <si>
    <t>5th</t>
  </si>
  <si>
    <t>Best</t>
  </si>
  <si>
    <t>Less Penalties</t>
  </si>
  <si>
    <t>Maupin</t>
  </si>
  <si>
    <t>Vandelicht</t>
  </si>
  <si>
    <t>Watts</t>
  </si>
  <si>
    <t>Meyer</t>
  </si>
  <si>
    <t>Snyder</t>
  </si>
  <si>
    <t>St. Pauls Elem.</t>
  </si>
  <si>
    <t>Richmond</t>
  </si>
  <si>
    <t xml:space="preserve">Oak Grove </t>
  </si>
  <si>
    <t>Ex</t>
  </si>
  <si>
    <t>Keytesville</t>
  </si>
  <si>
    <t>Norborne</t>
  </si>
  <si>
    <t>Stewartsville</t>
  </si>
  <si>
    <t>Braymer</t>
  </si>
  <si>
    <t>Princeton</t>
  </si>
  <si>
    <t>Brunswick</t>
  </si>
  <si>
    <t>Salisbury</t>
  </si>
  <si>
    <t>Sweet Springs</t>
  </si>
  <si>
    <t>Lafayette County</t>
  </si>
  <si>
    <t>Moniteau Cty.</t>
  </si>
  <si>
    <t>Smith-Cotton</t>
  </si>
  <si>
    <t>LaFayette</t>
  </si>
  <si>
    <t>Carrollton Band Day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</si>
</sst>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8.3"/>
      <color indexed="63"/>
      <name val="Segoe U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8.3"/>
      <color rgb="FF2A2A2A"/>
      <name val="Segoe U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14" xfId="0" applyFont="1" applyBorder="1" applyAlignment="1">
      <alignment/>
    </xf>
    <xf numFmtId="0" fontId="0" fillId="0" borderId="15" xfId="0" applyBorder="1" applyAlignment="1">
      <alignment/>
    </xf>
    <xf numFmtId="0" fontId="46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48" fillId="0" borderId="15" xfId="0" applyFont="1" applyBorder="1" applyAlignment="1">
      <alignment/>
    </xf>
    <xf numFmtId="0" fontId="48" fillId="0" borderId="14" xfId="0" applyFont="1" applyBorder="1" applyAlignment="1">
      <alignment/>
    </xf>
    <xf numFmtId="0" fontId="53" fillId="0" borderId="11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6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6" xfId="0" applyFont="1" applyBorder="1" applyAlignment="1">
      <alignment/>
    </xf>
    <xf numFmtId="0" fontId="46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49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7" fillId="0" borderId="15" xfId="0" applyFont="1" applyFill="1" applyBorder="1" applyAlignment="1">
      <alignment/>
    </xf>
    <xf numFmtId="0" fontId="56" fillId="0" borderId="10" xfId="0" applyFont="1" applyBorder="1" applyAlignment="1">
      <alignment/>
    </xf>
    <xf numFmtId="0" fontId="7" fillId="0" borderId="0" xfId="0" applyFont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15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U31" sqref="U31"/>
    </sheetView>
  </sheetViews>
  <sheetFormatPr defaultColWidth="9.140625" defaultRowHeight="15"/>
  <cols>
    <col min="1" max="1" width="5.7109375" style="1" customWidth="1"/>
    <col min="2" max="2" width="12.7109375" style="1" customWidth="1"/>
    <col min="3" max="8" width="5.7109375" style="1" customWidth="1"/>
    <col min="9" max="11" width="5.7109375" style="12" customWidth="1"/>
    <col min="12" max="13" width="5.7109375" style="1" customWidth="1"/>
    <col min="14" max="16" width="5.7109375" style="12" customWidth="1"/>
    <col min="17" max="20" width="5.7109375" style="1" customWidth="1"/>
    <col min="21" max="21" width="8.7109375" style="21" customWidth="1"/>
    <col min="22" max="16384" width="9.140625" style="1" customWidth="1"/>
  </cols>
  <sheetData>
    <row r="1" ht="11.25">
      <c r="B1" s="21" t="s">
        <v>175</v>
      </c>
    </row>
    <row r="2" spans="1:16" ht="15">
      <c r="A2" s="24" t="s">
        <v>71</v>
      </c>
      <c r="D2" s="21" t="s">
        <v>140</v>
      </c>
      <c r="K2" s="13" t="s">
        <v>154</v>
      </c>
      <c r="P2" s="13" t="s">
        <v>139</v>
      </c>
    </row>
    <row r="3" spans="1:21" ht="11.25">
      <c r="A3" s="5"/>
      <c r="B3" s="5" t="s">
        <v>1</v>
      </c>
      <c r="C3" s="4"/>
      <c r="D3" s="5" t="s">
        <v>4</v>
      </c>
      <c r="E3" s="4"/>
      <c r="F3" s="4"/>
      <c r="G3" s="4"/>
      <c r="H3" s="9"/>
      <c r="I3" s="4"/>
      <c r="K3" s="5" t="s">
        <v>6</v>
      </c>
      <c r="L3" s="4"/>
      <c r="M3" s="4"/>
      <c r="N3" s="4"/>
      <c r="P3" s="5" t="s">
        <v>2</v>
      </c>
      <c r="Q3" s="4"/>
      <c r="R3" s="4"/>
      <c r="S3" s="4"/>
      <c r="T3" s="4"/>
      <c r="U3" s="5"/>
    </row>
    <row r="4" spans="1:21" ht="11.25">
      <c r="A4" s="5" t="s">
        <v>44</v>
      </c>
      <c r="B4" s="5" t="s">
        <v>0</v>
      </c>
      <c r="C4" s="5" t="s">
        <v>7</v>
      </c>
      <c r="D4" s="6" t="s">
        <v>45</v>
      </c>
      <c r="E4" s="6" t="s">
        <v>5</v>
      </c>
      <c r="F4" s="6" t="s">
        <v>46</v>
      </c>
      <c r="G4" s="6" t="s">
        <v>42</v>
      </c>
      <c r="H4" s="14" t="s">
        <v>47</v>
      </c>
      <c r="I4" s="5" t="s">
        <v>3</v>
      </c>
      <c r="J4" s="13"/>
      <c r="K4" s="6" t="s">
        <v>48</v>
      </c>
      <c r="L4" s="10" t="s">
        <v>49</v>
      </c>
      <c r="M4" s="14" t="s">
        <v>50</v>
      </c>
      <c r="N4" s="5" t="s">
        <v>3</v>
      </c>
      <c r="O4" s="13"/>
      <c r="P4" s="6" t="s">
        <v>51</v>
      </c>
      <c r="Q4" s="10" t="s">
        <v>52</v>
      </c>
      <c r="R4" s="6" t="s">
        <v>53</v>
      </c>
      <c r="S4" s="6" t="s">
        <v>43</v>
      </c>
      <c r="T4" s="5" t="s">
        <v>3</v>
      </c>
      <c r="U4" s="5" t="s">
        <v>8</v>
      </c>
    </row>
    <row r="5" spans="1:21" ht="11.25">
      <c r="A5" s="5" t="s">
        <v>146</v>
      </c>
      <c r="B5" s="25" t="s">
        <v>161</v>
      </c>
      <c r="C5" s="25" t="s">
        <v>135</v>
      </c>
      <c r="D5" s="4">
        <v>8</v>
      </c>
      <c r="E5" s="4">
        <v>9</v>
      </c>
      <c r="F5" s="4">
        <v>8</v>
      </c>
      <c r="G5" s="4">
        <v>8</v>
      </c>
      <c r="H5" s="9">
        <v>8</v>
      </c>
      <c r="I5" s="4">
        <f aca="true" t="shared" si="0" ref="I5:I12">SUM(D5:H5)</f>
        <v>41</v>
      </c>
      <c r="K5" s="4">
        <v>6</v>
      </c>
      <c r="L5" s="11">
        <v>3</v>
      </c>
      <c r="M5" s="9">
        <v>3</v>
      </c>
      <c r="N5" s="4">
        <f aca="true" t="shared" si="1" ref="N5:N12">SUM(K5:M5)</f>
        <v>12</v>
      </c>
      <c r="P5" s="4">
        <v>7.5</v>
      </c>
      <c r="Q5" s="11">
        <v>8</v>
      </c>
      <c r="R5" s="4">
        <v>1.5</v>
      </c>
      <c r="S5" s="4">
        <v>4</v>
      </c>
      <c r="T5" s="4">
        <f aca="true" t="shared" si="2" ref="T5:T12">SUM(P5:S5)</f>
        <v>21</v>
      </c>
      <c r="U5" s="5">
        <f aca="true" t="shared" si="3" ref="U5:U12">SUM(I5+N5+T5)</f>
        <v>74</v>
      </c>
    </row>
    <row r="6" spans="1:21" ht="11.25">
      <c r="A6" s="5" t="s">
        <v>147</v>
      </c>
      <c r="B6" s="66" t="s">
        <v>91</v>
      </c>
      <c r="C6" s="26" t="s">
        <v>135</v>
      </c>
      <c r="D6" s="4">
        <v>8</v>
      </c>
      <c r="E6" s="4">
        <v>7</v>
      </c>
      <c r="F6" s="4">
        <v>7</v>
      </c>
      <c r="G6" s="4">
        <v>7</v>
      </c>
      <c r="H6" s="9">
        <v>8</v>
      </c>
      <c r="I6" s="4">
        <f t="shared" si="0"/>
        <v>37</v>
      </c>
      <c r="K6" s="4">
        <v>6.5</v>
      </c>
      <c r="L6" s="11">
        <v>3</v>
      </c>
      <c r="M6" s="9">
        <v>3.5</v>
      </c>
      <c r="N6" s="4">
        <f t="shared" si="1"/>
        <v>13</v>
      </c>
      <c r="P6" s="4">
        <v>7</v>
      </c>
      <c r="Q6" s="11">
        <v>6</v>
      </c>
      <c r="R6" s="4">
        <v>3.5</v>
      </c>
      <c r="S6" s="4">
        <v>3.5</v>
      </c>
      <c r="T6" s="4">
        <f t="shared" si="2"/>
        <v>20</v>
      </c>
      <c r="U6" s="5">
        <f t="shared" si="3"/>
        <v>70</v>
      </c>
    </row>
    <row r="7" spans="1:21" ht="11.25">
      <c r="A7" s="5" t="s">
        <v>148</v>
      </c>
      <c r="B7" s="26" t="s">
        <v>89</v>
      </c>
      <c r="C7" s="26" t="s">
        <v>135</v>
      </c>
      <c r="D7" s="4">
        <v>7</v>
      </c>
      <c r="E7" s="4">
        <v>7</v>
      </c>
      <c r="F7" s="4">
        <v>6</v>
      </c>
      <c r="G7" s="4">
        <v>7</v>
      </c>
      <c r="H7" s="9">
        <v>7</v>
      </c>
      <c r="I7" s="4">
        <f t="shared" si="0"/>
        <v>34</v>
      </c>
      <c r="K7" s="4">
        <v>6.5</v>
      </c>
      <c r="L7" s="11">
        <v>3.5</v>
      </c>
      <c r="M7" s="9">
        <v>3.5</v>
      </c>
      <c r="N7" s="4">
        <f t="shared" si="1"/>
        <v>13.5</v>
      </c>
      <c r="P7" s="4">
        <v>7.5</v>
      </c>
      <c r="Q7" s="11">
        <v>7</v>
      </c>
      <c r="R7" s="4">
        <v>4</v>
      </c>
      <c r="S7" s="4">
        <v>3.5</v>
      </c>
      <c r="T7" s="4">
        <f t="shared" si="2"/>
        <v>22</v>
      </c>
      <c r="U7" s="5">
        <f t="shared" si="3"/>
        <v>69.5</v>
      </c>
    </row>
    <row r="8" spans="1:21" ht="11.25">
      <c r="A8" s="5" t="s">
        <v>146</v>
      </c>
      <c r="B8" s="26" t="s">
        <v>88</v>
      </c>
      <c r="C8" s="26" t="s">
        <v>134</v>
      </c>
      <c r="D8" s="4">
        <v>6</v>
      </c>
      <c r="E8" s="4">
        <v>7</v>
      </c>
      <c r="F8" s="4">
        <v>7</v>
      </c>
      <c r="G8" s="4">
        <v>7</v>
      </c>
      <c r="H8" s="9">
        <v>6</v>
      </c>
      <c r="I8" s="4">
        <f t="shared" si="0"/>
        <v>33</v>
      </c>
      <c r="K8" s="4">
        <v>6</v>
      </c>
      <c r="L8" s="11">
        <v>2.5</v>
      </c>
      <c r="M8" s="9">
        <v>3</v>
      </c>
      <c r="N8" s="4">
        <f t="shared" si="1"/>
        <v>11.5</v>
      </c>
      <c r="P8" s="4">
        <v>7.5</v>
      </c>
      <c r="Q8" s="11">
        <v>7.5</v>
      </c>
      <c r="R8" s="4"/>
      <c r="S8" s="4">
        <v>4</v>
      </c>
      <c r="T8" s="4">
        <f t="shared" si="2"/>
        <v>19</v>
      </c>
      <c r="U8" s="5">
        <f t="shared" si="3"/>
        <v>63.5</v>
      </c>
    </row>
    <row r="9" spans="1:21" ht="11.25">
      <c r="A9" s="5" t="s">
        <v>147</v>
      </c>
      <c r="B9" s="57" t="s">
        <v>87</v>
      </c>
      <c r="C9" s="25" t="s">
        <v>134</v>
      </c>
      <c r="D9" s="4">
        <v>5</v>
      </c>
      <c r="E9" s="4">
        <v>6</v>
      </c>
      <c r="F9" s="4">
        <v>6</v>
      </c>
      <c r="G9" s="4">
        <v>7</v>
      </c>
      <c r="H9" s="9">
        <v>6</v>
      </c>
      <c r="I9" s="4">
        <f t="shared" si="0"/>
        <v>30</v>
      </c>
      <c r="K9" s="4">
        <v>5</v>
      </c>
      <c r="L9" s="11">
        <v>2</v>
      </c>
      <c r="M9" s="9">
        <v>3</v>
      </c>
      <c r="N9" s="4">
        <f t="shared" si="1"/>
        <v>10</v>
      </c>
      <c r="P9" s="4">
        <v>6.5</v>
      </c>
      <c r="Q9" s="11">
        <v>7</v>
      </c>
      <c r="R9" s="4">
        <v>1</v>
      </c>
      <c r="S9" s="4">
        <v>4</v>
      </c>
      <c r="T9" s="4">
        <f t="shared" si="2"/>
        <v>18.5</v>
      </c>
      <c r="U9" s="5">
        <f t="shared" si="3"/>
        <v>58.5</v>
      </c>
    </row>
    <row r="10" spans="1:21" ht="11.25">
      <c r="A10" s="21" t="s">
        <v>148</v>
      </c>
      <c r="B10" s="26" t="s">
        <v>160</v>
      </c>
      <c r="C10" s="26" t="s">
        <v>134</v>
      </c>
      <c r="D10" s="4"/>
      <c r="E10" s="4"/>
      <c r="F10" s="4"/>
      <c r="G10" s="4"/>
      <c r="H10" s="9"/>
      <c r="I10" s="4">
        <f t="shared" si="0"/>
        <v>0</v>
      </c>
      <c r="K10" s="4"/>
      <c r="L10" s="11"/>
      <c r="M10" s="9"/>
      <c r="N10" s="4">
        <f t="shared" si="1"/>
        <v>0</v>
      </c>
      <c r="P10" s="4"/>
      <c r="Q10" s="11"/>
      <c r="R10" s="4"/>
      <c r="S10" s="4"/>
      <c r="T10" s="4">
        <f t="shared" si="2"/>
        <v>0</v>
      </c>
      <c r="U10" s="5">
        <f t="shared" si="3"/>
        <v>0</v>
      </c>
    </row>
    <row r="11" spans="1:21" ht="11.25">
      <c r="A11" s="5" t="s">
        <v>149</v>
      </c>
      <c r="B11" s="25" t="s">
        <v>159</v>
      </c>
      <c r="C11" s="26" t="s">
        <v>162</v>
      </c>
      <c r="D11" s="4"/>
      <c r="E11" s="4"/>
      <c r="F11" s="4"/>
      <c r="G11" s="4"/>
      <c r="H11" s="9"/>
      <c r="I11" s="4">
        <f t="shared" si="0"/>
        <v>0</v>
      </c>
      <c r="K11" s="4"/>
      <c r="L11" s="11"/>
      <c r="M11" s="9"/>
      <c r="N11" s="4">
        <f t="shared" si="1"/>
        <v>0</v>
      </c>
      <c r="P11" s="4"/>
      <c r="Q11" s="11"/>
      <c r="R11" s="4"/>
      <c r="S11" s="4"/>
      <c r="T11" s="4">
        <f t="shared" si="2"/>
        <v>0</v>
      </c>
      <c r="U11" s="5">
        <f t="shared" si="3"/>
        <v>0</v>
      </c>
    </row>
    <row r="12" spans="1:21" ht="11.25">
      <c r="A12" s="5" t="s">
        <v>149</v>
      </c>
      <c r="B12" s="26" t="s">
        <v>86</v>
      </c>
      <c r="C12" s="25" t="s">
        <v>162</v>
      </c>
      <c r="D12" s="4"/>
      <c r="E12" s="4"/>
      <c r="F12" s="4"/>
      <c r="G12" s="4"/>
      <c r="H12" s="9"/>
      <c r="I12" s="4">
        <f t="shared" si="0"/>
        <v>0</v>
      </c>
      <c r="K12" s="4"/>
      <c r="L12" s="11"/>
      <c r="M12" s="9"/>
      <c r="N12" s="4">
        <f t="shared" si="1"/>
        <v>0</v>
      </c>
      <c r="P12" s="4"/>
      <c r="Q12" s="11"/>
      <c r="R12" s="4"/>
      <c r="S12" s="4"/>
      <c r="T12" s="4">
        <f t="shared" si="2"/>
        <v>0</v>
      </c>
      <c r="U12" s="5">
        <f t="shared" si="3"/>
        <v>0</v>
      </c>
    </row>
    <row r="13" spans="1:16" ht="15">
      <c r="A13" s="24" t="s">
        <v>74</v>
      </c>
      <c r="D13" s="21" t="s">
        <v>140</v>
      </c>
      <c r="K13" s="13" t="s">
        <v>154</v>
      </c>
      <c r="P13" s="13" t="s">
        <v>139</v>
      </c>
    </row>
    <row r="14" spans="1:21" ht="11.25">
      <c r="A14" s="5"/>
      <c r="B14" s="5" t="s">
        <v>1</v>
      </c>
      <c r="C14" s="4"/>
      <c r="D14" s="5" t="s">
        <v>4</v>
      </c>
      <c r="E14" s="4"/>
      <c r="F14" s="4"/>
      <c r="G14" s="4"/>
      <c r="H14" s="9"/>
      <c r="I14" s="4"/>
      <c r="K14" s="5" t="s">
        <v>6</v>
      </c>
      <c r="L14" s="11"/>
      <c r="M14" s="9"/>
      <c r="N14" s="4"/>
      <c r="P14" s="5" t="s">
        <v>2</v>
      </c>
      <c r="Q14" s="11"/>
      <c r="R14" s="4"/>
      <c r="S14" s="4"/>
      <c r="T14" s="4"/>
      <c r="U14" s="5"/>
    </row>
    <row r="15" spans="1:21" ht="11.25">
      <c r="A15" s="5" t="s">
        <v>44</v>
      </c>
      <c r="B15" s="5" t="s">
        <v>0</v>
      </c>
      <c r="C15" s="5" t="s">
        <v>7</v>
      </c>
      <c r="D15" s="6" t="s">
        <v>45</v>
      </c>
      <c r="E15" s="6" t="s">
        <v>5</v>
      </c>
      <c r="F15" s="6" t="s">
        <v>46</v>
      </c>
      <c r="G15" s="6" t="s">
        <v>42</v>
      </c>
      <c r="H15" s="14" t="s">
        <v>47</v>
      </c>
      <c r="I15" s="5" t="s">
        <v>3</v>
      </c>
      <c r="J15" s="13"/>
      <c r="K15" s="6" t="s">
        <v>48</v>
      </c>
      <c r="L15" s="6" t="s">
        <v>49</v>
      </c>
      <c r="M15" s="6" t="s">
        <v>50</v>
      </c>
      <c r="N15" s="5" t="s">
        <v>3</v>
      </c>
      <c r="O15" s="13"/>
      <c r="P15" s="6" t="s">
        <v>51</v>
      </c>
      <c r="Q15" s="6" t="s">
        <v>52</v>
      </c>
      <c r="R15" s="6" t="s">
        <v>53</v>
      </c>
      <c r="S15" s="6" t="s">
        <v>43</v>
      </c>
      <c r="T15" s="5" t="s">
        <v>3</v>
      </c>
      <c r="U15" s="5" t="s">
        <v>8</v>
      </c>
    </row>
    <row r="16" spans="1:21" ht="11.25">
      <c r="A16" s="5" t="s">
        <v>146</v>
      </c>
      <c r="B16" s="25" t="s">
        <v>82</v>
      </c>
      <c r="C16" s="4"/>
      <c r="D16" s="4">
        <v>8</v>
      </c>
      <c r="E16" s="4">
        <v>8</v>
      </c>
      <c r="F16" s="4">
        <v>8</v>
      </c>
      <c r="G16" s="4">
        <v>8</v>
      </c>
      <c r="H16" s="9">
        <v>7</v>
      </c>
      <c r="I16" s="4">
        <f aca="true" t="shared" si="4" ref="I16:I27">SUM(D16:H16)</f>
        <v>39</v>
      </c>
      <c r="K16" s="4">
        <v>5</v>
      </c>
      <c r="L16" s="11">
        <v>2</v>
      </c>
      <c r="M16" s="9">
        <v>3</v>
      </c>
      <c r="N16" s="4">
        <f aca="true" t="shared" si="5" ref="N16:N27">SUM(K16:M16)</f>
        <v>10</v>
      </c>
      <c r="P16" s="4">
        <v>7</v>
      </c>
      <c r="Q16" s="11">
        <v>6.5</v>
      </c>
      <c r="R16" s="4">
        <v>2</v>
      </c>
      <c r="S16" s="4">
        <v>4</v>
      </c>
      <c r="T16" s="4">
        <f aca="true" t="shared" si="6" ref="T16:T27">SUM(P16:S16)</f>
        <v>19.5</v>
      </c>
      <c r="U16" s="5">
        <f aca="true" t="shared" si="7" ref="U16:U27">SUM(I16+N16+T16)</f>
        <v>68.5</v>
      </c>
    </row>
    <row r="17" spans="1:21" ht="11.25">
      <c r="A17" s="5" t="s">
        <v>147</v>
      </c>
      <c r="B17" s="26" t="s">
        <v>165</v>
      </c>
      <c r="C17" s="4"/>
      <c r="D17" s="4">
        <v>6</v>
      </c>
      <c r="E17" s="4">
        <v>5</v>
      </c>
      <c r="F17" s="4">
        <v>7</v>
      </c>
      <c r="G17" s="4">
        <v>5</v>
      </c>
      <c r="H17" s="9">
        <v>6</v>
      </c>
      <c r="I17" s="4">
        <f t="shared" si="4"/>
        <v>29</v>
      </c>
      <c r="K17" s="4">
        <v>6.5</v>
      </c>
      <c r="L17" s="11">
        <v>4</v>
      </c>
      <c r="M17" s="9">
        <v>4</v>
      </c>
      <c r="N17" s="4">
        <f t="shared" si="5"/>
        <v>14.5</v>
      </c>
      <c r="P17" s="4">
        <v>7.5</v>
      </c>
      <c r="Q17" s="11">
        <v>8.5</v>
      </c>
      <c r="R17" s="4">
        <v>3</v>
      </c>
      <c r="S17" s="4">
        <v>4</v>
      </c>
      <c r="T17" s="4">
        <f t="shared" si="6"/>
        <v>23</v>
      </c>
      <c r="U17" s="5">
        <f t="shared" si="7"/>
        <v>66.5</v>
      </c>
    </row>
    <row r="18" spans="1:21" ht="11.25">
      <c r="A18" s="5" t="s">
        <v>148</v>
      </c>
      <c r="B18" s="26" t="s">
        <v>168</v>
      </c>
      <c r="C18" s="4"/>
      <c r="D18" s="4">
        <v>7</v>
      </c>
      <c r="E18" s="4">
        <v>7</v>
      </c>
      <c r="F18" s="4">
        <v>7</v>
      </c>
      <c r="G18" s="4">
        <v>7</v>
      </c>
      <c r="H18" s="9">
        <v>7</v>
      </c>
      <c r="I18" s="4">
        <f t="shared" si="4"/>
        <v>35</v>
      </c>
      <c r="K18" s="4">
        <v>5.5</v>
      </c>
      <c r="L18" s="11">
        <v>2.5</v>
      </c>
      <c r="M18" s="9">
        <v>2</v>
      </c>
      <c r="N18" s="4">
        <f t="shared" si="5"/>
        <v>10</v>
      </c>
      <c r="P18" s="4">
        <v>7</v>
      </c>
      <c r="Q18" s="11">
        <v>6.5</v>
      </c>
      <c r="R18" s="4">
        <v>3</v>
      </c>
      <c r="S18" s="4">
        <v>3.5</v>
      </c>
      <c r="T18" s="4">
        <f t="shared" si="6"/>
        <v>20</v>
      </c>
      <c r="U18" s="5">
        <f t="shared" si="7"/>
        <v>65</v>
      </c>
    </row>
    <row r="19" spans="1:21" ht="11.25">
      <c r="A19" s="5" t="s">
        <v>150</v>
      </c>
      <c r="B19" s="25" t="s">
        <v>73</v>
      </c>
      <c r="C19" s="4"/>
      <c r="D19" s="4">
        <v>6</v>
      </c>
      <c r="E19" s="4">
        <v>6</v>
      </c>
      <c r="F19" s="4">
        <v>7</v>
      </c>
      <c r="G19" s="4">
        <v>6</v>
      </c>
      <c r="H19" s="9">
        <v>7</v>
      </c>
      <c r="I19" s="4">
        <f t="shared" si="4"/>
        <v>32</v>
      </c>
      <c r="K19" s="4">
        <v>5</v>
      </c>
      <c r="L19" s="11">
        <v>3</v>
      </c>
      <c r="M19" s="9">
        <v>3</v>
      </c>
      <c r="N19" s="4">
        <f t="shared" si="5"/>
        <v>11</v>
      </c>
      <c r="P19" s="4">
        <v>6.5</v>
      </c>
      <c r="Q19" s="11">
        <v>7</v>
      </c>
      <c r="R19" s="4">
        <v>2.5</v>
      </c>
      <c r="S19" s="4">
        <v>3.5</v>
      </c>
      <c r="T19" s="4">
        <f t="shared" si="6"/>
        <v>19.5</v>
      </c>
      <c r="U19" s="5">
        <f t="shared" si="7"/>
        <v>62.5</v>
      </c>
    </row>
    <row r="20" spans="1:21" ht="11.25">
      <c r="A20" s="5" t="s">
        <v>151</v>
      </c>
      <c r="B20" s="27" t="s">
        <v>94</v>
      </c>
      <c r="C20" s="4"/>
      <c r="D20" s="4">
        <v>5</v>
      </c>
      <c r="E20" s="4">
        <v>6</v>
      </c>
      <c r="F20" s="4">
        <v>5</v>
      </c>
      <c r="G20" s="4">
        <v>5</v>
      </c>
      <c r="H20" s="9">
        <v>6</v>
      </c>
      <c r="I20" s="4">
        <f t="shared" si="4"/>
        <v>27</v>
      </c>
      <c r="K20" s="4">
        <v>6.5</v>
      </c>
      <c r="L20" s="11">
        <v>3.5</v>
      </c>
      <c r="M20" s="9">
        <v>4</v>
      </c>
      <c r="N20" s="4">
        <f t="shared" si="5"/>
        <v>14</v>
      </c>
      <c r="P20" s="4">
        <v>7.5</v>
      </c>
      <c r="Q20" s="11">
        <v>7</v>
      </c>
      <c r="R20" s="4">
        <v>3</v>
      </c>
      <c r="S20" s="4">
        <v>3.5</v>
      </c>
      <c r="T20" s="4">
        <f t="shared" si="6"/>
        <v>21</v>
      </c>
      <c r="U20" s="5">
        <f t="shared" si="7"/>
        <v>62</v>
      </c>
    </row>
    <row r="21" spans="1:21" ht="11.25">
      <c r="A21" s="5"/>
      <c r="B21" s="25" t="s">
        <v>164</v>
      </c>
      <c r="C21" s="4"/>
      <c r="D21" s="4">
        <v>6</v>
      </c>
      <c r="E21" s="4">
        <v>6</v>
      </c>
      <c r="F21" s="4">
        <v>6</v>
      </c>
      <c r="G21" s="4">
        <v>6</v>
      </c>
      <c r="H21" s="9">
        <v>5</v>
      </c>
      <c r="I21" s="4">
        <f t="shared" si="4"/>
        <v>29</v>
      </c>
      <c r="K21" s="4">
        <v>5.5</v>
      </c>
      <c r="L21" s="11">
        <v>2.5</v>
      </c>
      <c r="M21" s="9">
        <v>3</v>
      </c>
      <c r="N21" s="4">
        <f t="shared" si="5"/>
        <v>11</v>
      </c>
      <c r="P21" s="4">
        <v>6.5</v>
      </c>
      <c r="Q21" s="11">
        <v>7</v>
      </c>
      <c r="R21" s="4">
        <v>4</v>
      </c>
      <c r="S21" s="4">
        <v>3.5</v>
      </c>
      <c r="T21" s="4">
        <f t="shared" si="6"/>
        <v>21</v>
      </c>
      <c r="U21" s="5">
        <f t="shared" si="7"/>
        <v>61</v>
      </c>
    </row>
    <row r="22" spans="1:21" ht="11.25">
      <c r="A22" s="5"/>
      <c r="B22" s="25" t="s">
        <v>97</v>
      </c>
      <c r="C22" s="4"/>
      <c r="D22" s="4">
        <v>7</v>
      </c>
      <c r="E22" s="4">
        <v>7</v>
      </c>
      <c r="F22" s="4">
        <v>6</v>
      </c>
      <c r="G22" s="4">
        <v>6</v>
      </c>
      <c r="H22" s="9">
        <v>7</v>
      </c>
      <c r="I22" s="4">
        <f t="shared" si="4"/>
        <v>33</v>
      </c>
      <c r="K22" s="4">
        <v>4</v>
      </c>
      <c r="L22" s="11">
        <v>2</v>
      </c>
      <c r="M22" s="9">
        <v>2</v>
      </c>
      <c r="N22" s="4">
        <f t="shared" si="5"/>
        <v>8</v>
      </c>
      <c r="P22" s="4">
        <v>7</v>
      </c>
      <c r="Q22" s="11">
        <v>6</v>
      </c>
      <c r="R22" s="4">
        <v>3.5</v>
      </c>
      <c r="S22" s="4">
        <v>3.5</v>
      </c>
      <c r="T22" s="4">
        <f t="shared" si="6"/>
        <v>20</v>
      </c>
      <c r="U22" s="5">
        <f t="shared" si="7"/>
        <v>61</v>
      </c>
    </row>
    <row r="23" spans="1:21" ht="11.25">
      <c r="A23" s="5"/>
      <c r="B23" s="26" t="s">
        <v>72</v>
      </c>
      <c r="C23" s="4"/>
      <c r="D23" s="4">
        <v>6</v>
      </c>
      <c r="E23" s="4">
        <v>5</v>
      </c>
      <c r="F23" s="4">
        <v>5</v>
      </c>
      <c r="G23" s="4">
        <v>6</v>
      </c>
      <c r="H23" s="9">
        <v>5</v>
      </c>
      <c r="I23" s="4">
        <f t="shared" si="4"/>
        <v>27</v>
      </c>
      <c r="K23" s="4">
        <v>6.5</v>
      </c>
      <c r="L23" s="11">
        <v>3</v>
      </c>
      <c r="M23" s="9">
        <v>3</v>
      </c>
      <c r="N23" s="4">
        <f t="shared" si="5"/>
        <v>12.5</v>
      </c>
      <c r="P23" s="4">
        <v>7</v>
      </c>
      <c r="Q23" s="11">
        <v>7.5</v>
      </c>
      <c r="R23" s="4">
        <v>3</v>
      </c>
      <c r="S23" s="4">
        <v>4</v>
      </c>
      <c r="T23" s="4">
        <f t="shared" si="6"/>
        <v>21.5</v>
      </c>
      <c r="U23" s="5">
        <f t="shared" si="7"/>
        <v>61</v>
      </c>
    </row>
    <row r="24" spans="1:21" ht="11.25">
      <c r="A24" s="5"/>
      <c r="B24" s="26" t="s">
        <v>166</v>
      </c>
      <c r="C24" s="4"/>
      <c r="D24" s="4">
        <v>5</v>
      </c>
      <c r="E24" s="4">
        <v>5</v>
      </c>
      <c r="F24" s="4">
        <v>5</v>
      </c>
      <c r="G24" s="4">
        <v>6</v>
      </c>
      <c r="H24" s="9">
        <v>7</v>
      </c>
      <c r="I24" s="4">
        <f t="shared" si="4"/>
        <v>28</v>
      </c>
      <c r="K24" s="4">
        <v>4.5</v>
      </c>
      <c r="L24" s="11">
        <v>2</v>
      </c>
      <c r="M24" s="9">
        <v>2</v>
      </c>
      <c r="N24" s="4">
        <f t="shared" si="5"/>
        <v>8.5</v>
      </c>
      <c r="P24" s="4">
        <v>5.5</v>
      </c>
      <c r="Q24" s="11">
        <v>6</v>
      </c>
      <c r="R24" s="4">
        <v>3</v>
      </c>
      <c r="S24" s="4">
        <v>4</v>
      </c>
      <c r="T24" s="4">
        <f t="shared" si="6"/>
        <v>18.5</v>
      </c>
      <c r="U24" s="5">
        <f t="shared" si="7"/>
        <v>55</v>
      </c>
    </row>
    <row r="25" spans="1:21" ht="11.25">
      <c r="A25" s="5"/>
      <c r="B25" s="26" t="s">
        <v>163</v>
      </c>
      <c r="C25" s="4"/>
      <c r="D25" s="4">
        <v>4</v>
      </c>
      <c r="E25" s="4">
        <v>5</v>
      </c>
      <c r="F25" s="4">
        <v>4</v>
      </c>
      <c r="G25" s="4">
        <v>4</v>
      </c>
      <c r="H25" s="9">
        <v>5</v>
      </c>
      <c r="I25" s="4">
        <f t="shared" si="4"/>
        <v>22</v>
      </c>
      <c r="K25" s="4">
        <v>4</v>
      </c>
      <c r="L25" s="11">
        <v>2.5</v>
      </c>
      <c r="M25" s="9">
        <v>2.5</v>
      </c>
      <c r="N25" s="4">
        <f t="shared" si="5"/>
        <v>9</v>
      </c>
      <c r="P25" s="4">
        <v>6</v>
      </c>
      <c r="Q25" s="11">
        <v>5</v>
      </c>
      <c r="R25" s="4">
        <v>3</v>
      </c>
      <c r="S25" s="4">
        <v>3.5</v>
      </c>
      <c r="T25" s="4">
        <f t="shared" si="6"/>
        <v>17.5</v>
      </c>
      <c r="U25" s="5">
        <f t="shared" si="7"/>
        <v>48.5</v>
      </c>
    </row>
    <row r="26" spans="1:21" ht="11.25">
      <c r="A26" s="5"/>
      <c r="B26" s="26" t="s">
        <v>167</v>
      </c>
      <c r="C26" s="4"/>
      <c r="D26" s="4"/>
      <c r="E26" s="4"/>
      <c r="F26" s="4"/>
      <c r="G26" s="4"/>
      <c r="H26" s="9"/>
      <c r="I26" s="4">
        <f t="shared" si="4"/>
        <v>0</v>
      </c>
      <c r="K26" s="4"/>
      <c r="L26" s="11"/>
      <c r="M26" s="9"/>
      <c r="N26" s="4">
        <f t="shared" si="5"/>
        <v>0</v>
      </c>
      <c r="P26" s="4"/>
      <c r="Q26" s="11"/>
      <c r="R26" s="4"/>
      <c r="S26" s="4"/>
      <c r="T26" s="4">
        <f t="shared" si="6"/>
        <v>0</v>
      </c>
      <c r="U26" s="5">
        <f t="shared" si="7"/>
        <v>0</v>
      </c>
    </row>
    <row r="27" spans="1:21" ht="11.25">
      <c r="A27" s="5"/>
      <c r="B27" s="26"/>
      <c r="C27" s="4"/>
      <c r="D27" s="4"/>
      <c r="E27" s="4"/>
      <c r="F27" s="4"/>
      <c r="G27" s="4"/>
      <c r="H27" s="9"/>
      <c r="I27" s="4">
        <f t="shared" si="4"/>
        <v>0</v>
      </c>
      <c r="K27" s="4"/>
      <c r="L27" s="11"/>
      <c r="M27" s="9"/>
      <c r="N27" s="4">
        <f t="shared" si="5"/>
        <v>0</v>
      </c>
      <c r="P27" s="4"/>
      <c r="Q27" s="11"/>
      <c r="R27" s="4"/>
      <c r="S27" s="4"/>
      <c r="T27" s="4">
        <f t="shared" si="6"/>
        <v>0</v>
      </c>
      <c r="U27" s="5">
        <f t="shared" si="7"/>
        <v>0</v>
      </c>
    </row>
    <row r="28" spans="1:16" ht="15">
      <c r="A28" s="24" t="s">
        <v>85</v>
      </c>
      <c r="D28" s="21" t="s">
        <v>140</v>
      </c>
      <c r="K28" s="13" t="s">
        <v>154</v>
      </c>
      <c r="P28" s="13" t="s">
        <v>139</v>
      </c>
    </row>
    <row r="29" spans="1:21" ht="11.25">
      <c r="A29" s="5"/>
      <c r="B29" s="5" t="s">
        <v>1</v>
      </c>
      <c r="C29" s="4"/>
      <c r="D29" s="5" t="s">
        <v>4</v>
      </c>
      <c r="E29" s="4"/>
      <c r="F29" s="4"/>
      <c r="G29" s="4"/>
      <c r="H29" s="9"/>
      <c r="I29" s="4"/>
      <c r="K29" s="5" t="s">
        <v>6</v>
      </c>
      <c r="L29" s="11"/>
      <c r="M29" s="9"/>
      <c r="N29" s="4"/>
      <c r="P29" s="5" t="s">
        <v>2</v>
      </c>
      <c r="Q29" s="11"/>
      <c r="R29" s="4"/>
      <c r="S29" s="4"/>
      <c r="T29" s="4"/>
      <c r="U29" s="5"/>
    </row>
    <row r="30" spans="1:21" ht="11.25">
      <c r="A30" s="5" t="s">
        <v>44</v>
      </c>
      <c r="B30" s="5" t="s">
        <v>0</v>
      </c>
      <c r="C30" s="5" t="s">
        <v>7</v>
      </c>
      <c r="D30" s="6" t="s">
        <v>45</v>
      </c>
      <c r="E30" s="6" t="s">
        <v>5</v>
      </c>
      <c r="F30" s="6" t="s">
        <v>46</v>
      </c>
      <c r="G30" s="6" t="s">
        <v>42</v>
      </c>
      <c r="H30" s="14" t="s">
        <v>47</v>
      </c>
      <c r="I30" s="5" t="s">
        <v>3</v>
      </c>
      <c r="J30" s="13"/>
      <c r="K30" s="6" t="s">
        <v>48</v>
      </c>
      <c r="L30" s="6" t="s">
        <v>49</v>
      </c>
      <c r="M30" s="6" t="s">
        <v>50</v>
      </c>
      <c r="N30" s="5" t="s">
        <v>3</v>
      </c>
      <c r="O30" s="13"/>
      <c r="P30" s="6" t="s">
        <v>51</v>
      </c>
      <c r="Q30" s="6" t="s">
        <v>52</v>
      </c>
      <c r="R30" s="6" t="s">
        <v>53</v>
      </c>
      <c r="S30" s="6" t="s">
        <v>43</v>
      </c>
      <c r="T30" s="5" t="s">
        <v>3</v>
      </c>
      <c r="U30" s="5" t="s">
        <v>8</v>
      </c>
    </row>
    <row r="31" spans="1:21" ht="11.25">
      <c r="A31" s="21" t="s">
        <v>146</v>
      </c>
      <c r="B31" s="26" t="s">
        <v>78</v>
      </c>
      <c r="C31" s="4"/>
      <c r="D31" s="4">
        <v>8</v>
      </c>
      <c r="E31" s="4">
        <v>8</v>
      </c>
      <c r="F31" s="4">
        <v>8</v>
      </c>
      <c r="G31" s="4">
        <v>8</v>
      </c>
      <c r="H31" s="9">
        <v>9</v>
      </c>
      <c r="I31" s="4">
        <f aca="true" t="shared" si="8" ref="I31:I43">SUM(D31:H31)</f>
        <v>41</v>
      </c>
      <c r="K31" s="4">
        <v>8.5</v>
      </c>
      <c r="L31" s="11">
        <v>4.3</v>
      </c>
      <c r="M31" s="9">
        <v>4.2</v>
      </c>
      <c r="N31" s="4">
        <f aca="true" t="shared" si="9" ref="N31:N43">SUM(K31:M31)</f>
        <v>17</v>
      </c>
      <c r="P31" s="4">
        <v>8.5</v>
      </c>
      <c r="Q31" s="11">
        <v>8.5</v>
      </c>
      <c r="R31" s="4">
        <v>4</v>
      </c>
      <c r="S31" s="4">
        <v>4.5</v>
      </c>
      <c r="T31" s="4">
        <f aca="true" t="shared" si="10" ref="T31:T43">SUM(P31:S31)</f>
        <v>25.5</v>
      </c>
      <c r="U31" s="5">
        <f aca="true" t="shared" si="11" ref="U31:U43">SUM(I31+N31+T31)</f>
        <v>83.5</v>
      </c>
    </row>
    <row r="32" spans="1:21" ht="11.25">
      <c r="A32" s="5" t="s">
        <v>147</v>
      </c>
      <c r="B32" s="25" t="s">
        <v>77</v>
      </c>
      <c r="C32" s="4"/>
      <c r="D32" s="4">
        <v>8</v>
      </c>
      <c r="E32" s="4">
        <v>8</v>
      </c>
      <c r="F32" s="4">
        <v>8</v>
      </c>
      <c r="G32" s="4">
        <v>9</v>
      </c>
      <c r="H32" s="9">
        <v>9</v>
      </c>
      <c r="I32" s="4">
        <f t="shared" si="8"/>
        <v>42</v>
      </c>
      <c r="K32" s="4">
        <v>8</v>
      </c>
      <c r="L32" s="11">
        <v>3.5</v>
      </c>
      <c r="M32" s="9">
        <v>4.5</v>
      </c>
      <c r="N32" s="4">
        <f t="shared" si="9"/>
        <v>16</v>
      </c>
      <c r="P32" s="4">
        <v>9</v>
      </c>
      <c r="Q32" s="11">
        <v>8</v>
      </c>
      <c r="R32" s="4">
        <v>3.5</v>
      </c>
      <c r="S32" s="4">
        <v>4.5</v>
      </c>
      <c r="T32" s="4">
        <f t="shared" si="10"/>
        <v>25</v>
      </c>
      <c r="U32" s="5">
        <f t="shared" si="11"/>
        <v>83</v>
      </c>
    </row>
    <row r="33" spans="1:21" ht="11.25">
      <c r="A33" s="5" t="s">
        <v>148</v>
      </c>
      <c r="B33" s="26" t="s">
        <v>76</v>
      </c>
      <c r="C33" s="4"/>
      <c r="D33" s="4">
        <v>8</v>
      </c>
      <c r="E33" s="4">
        <v>8</v>
      </c>
      <c r="F33" s="4">
        <v>7</v>
      </c>
      <c r="G33" s="4">
        <v>8</v>
      </c>
      <c r="H33" s="9">
        <v>7</v>
      </c>
      <c r="I33" s="4">
        <f t="shared" si="8"/>
        <v>38</v>
      </c>
      <c r="K33" s="4">
        <v>7.5</v>
      </c>
      <c r="L33" s="11">
        <v>4</v>
      </c>
      <c r="M33" s="9">
        <v>4</v>
      </c>
      <c r="N33" s="4">
        <f t="shared" si="9"/>
        <v>15.5</v>
      </c>
      <c r="P33" s="4">
        <v>8</v>
      </c>
      <c r="Q33" s="11">
        <v>7</v>
      </c>
      <c r="R33" s="4">
        <v>4</v>
      </c>
      <c r="S33" s="4">
        <v>4</v>
      </c>
      <c r="T33" s="4">
        <f t="shared" si="10"/>
        <v>23</v>
      </c>
      <c r="U33" s="5">
        <f t="shared" si="11"/>
        <v>76.5</v>
      </c>
    </row>
    <row r="34" spans="1:21" ht="11.25">
      <c r="A34" s="5" t="s">
        <v>150</v>
      </c>
      <c r="B34" s="26" t="s">
        <v>102</v>
      </c>
      <c r="C34" s="4"/>
      <c r="D34" s="4">
        <v>7</v>
      </c>
      <c r="E34" s="4">
        <v>7</v>
      </c>
      <c r="F34" s="4">
        <v>8</v>
      </c>
      <c r="G34" s="4">
        <v>7</v>
      </c>
      <c r="H34" s="9">
        <v>8</v>
      </c>
      <c r="I34" s="4">
        <f t="shared" si="8"/>
        <v>37</v>
      </c>
      <c r="K34" s="4">
        <v>6.5</v>
      </c>
      <c r="L34" s="11">
        <v>3</v>
      </c>
      <c r="M34" s="9">
        <v>3</v>
      </c>
      <c r="N34" s="4">
        <f t="shared" si="9"/>
        <v>12.5</v>
      </c>
      <c r="P34" s="4">
        <v>7.5</v>
      </c>
      <c r="Q34" s="11">
        <v>6.5</v>
      </c>
      <c r="R34" s="4">
        <v>3.5</v>
      </c>
      <c r="S34" s="4">
        <v>3.5</v>
      </c>
      <c r="T34" s="4">
        <f t="shared" si="10"/>
        <v>21</v>
      </c>
      <c r="U34" s="5">
        <f t="shared" si="11"/>
        <v>70.5</v>
      </c>
    </row>
    <row r="35" spans="1:21" ht="11.25">
      <c r="A35" s="5" t="s">
        <v>151</v>
      </c>
      <c r="B35" s="26" t="s">
        <v>83</v>
      </c>
      <c r="C35" s="4"/>
      <c r="D35" s="4">
        <v>7</v>
      </c>
      <c r="E35" s="4">
        <v>7</v>
      </c>
      <c r="F35" s="4">
        <v>6</v>
      </c>
      <c r="G35" s="4">
        <v>7</v>
      </c>
      <c r="H35" s="9">
        <v>7</v>
      </c>
      <c r="I35" s="4">
        <f t="shared" si="8"/>
        <v>34</v>
      </c>
      <c r="K35" s="4">
        <v>7</v>
      </c>
      <c r="L35" s="11">
        <v>3</v>
      </c>
      <c r="M35" s="9">
        <v>3</v>
      </c>
      <c r="N35" s="4">
        <f t="shared" si="9"/>
        <v>13</v>
      </c>
      <c r="P35" s="4">
        <v>7</v>
      </c>
      <c r="Q35" s="11">
        <v>7</v>
      </c>
      <c r="R35" s="4">
        <v>3.5</v>
      </c>
      <c r="S35" s="4">
        <v>4</v>
      </c>
      <c r="T35" s="4">
        <f t="shared" si="10"/>
        <v>21.5</v>
      </c>
      <c r="U35" s="5">
        <f t="shared" si="11"/>
        <v>68.5</v>
      </c>
    </row>
    <row r="36" spans="1:21" ht="11.25">
      <c r="A36" s="5"/>
      <c r="B36" s="57" t="s">
        <v>84</v>
      </c>
      <c r="C36" s="4"/>
      <c r="D36" s="4">
        <v>7</v>
      </c>
      <c r="E36" s="4">
        <v>6</v>
      </c>
      <c r="F36" s="4">
        <v>7</v>
      </c>
      <c r="G36" s="4">
        <v>7</v>
      </c>
      <c r="H36" s="9">
        <v>7</v>
      </c>
      <c r="I36" s="4">
        <f t="shared" si="8"/>
        <v>34</v>
      </c>
      <c r="K36" s="4">
        <v>6</v>
      </c>
      <c r="L36" s="11">
        <v>2.5</v>
      </c>
      <c r="M36" s="9">
        <v>3.2</v>
      </c>
      <c r="N36" s="4">
        <f t="shared" si="9"/>
        <v>11.7</v>
      </c>
      <c r="P36" s="4">
        <v>7</v>
      </c>
      <c r="Q36" s="11">
        <v>7.5</v>
      </c>
      <c r="R36" s="4">
        <v>3.5</v>
      </c>
      <c r="S36" s="4">
        <v>3.5</v>
      </c>
      <c r="T36" s="4">
        <f t="shared" si="10"/>
        <v>21.5</v>
      </c>
      <c r="U36" s="5">
        <f t="shared" si="11"/>
        <v>67.2</v>
      </c>
    </row>
    <row r="37" spans="1:21" ht="11.25">
      <c r="A37" s="5"/>
      <c r="B37" s="57" t="s">
        <v>103</v>
      </c>
      <c r="C37" s="4"/>
      <c r="D37" s="4">
        <v>6</v>
      </c>
      <c r="E37" s="4">
        <v>6</v>
      </c>
      <c r="F37" s="4">
        <v>5</v>
      </c>
      <c r="G37" s="4">
        <v>5</v>
      </c>
      <c r="H37" s="9">
        <v>6</v>
      </c>
      <c r="I37" s="4">
        <f t="shared" si="8"/>
        <v>28</v>
      </c>
      <c r="J37" s="1"/>
      <c r="K37" s="4">
        <v>7.5</v>
      </c>
      <c r="L37" s="11">
        <v>3.5</v>
      </c>
      <c r="M37" s="9">
        <v>4</v>
      </c>
      <c r="N37" s="4">
        <f t="shared" si="9"/>
        <v>15</v>
      </c>
      <c r="O37" s="1"/>
      <c r="P37" s="4">
        <v>6.5</v>
      </c>
      <c r="Q37" s="11">
        <v>7</v>
      </c>
      <c r="R37" s="4">
        <v>3</v>
      </c>
      <c r="S37" s="4">
        <v>4.5</v>
      </c>
      <c r="T37" s="4">
        <f t="shared" si="10"/>
        <v>21</v>
      </c>
      <c r="U37" s="5">
        <f t="shared" si="11"/>
        <v>64</v>
      </c>
    </row>
    <row r="38" spans="1:21" ht="11.25">
      <c r="A38" s="5"/>
      <c r="B38" s="25" t="s">
        <v>81</v>
      </c>
      <c r="C38" s="4"/>
      <c r="D38" s="4">
        <v>5</v>
      </c>
      <c r="E38" s="4">
        <v>6</v>
      </c>
      <c r="F38" s="4">
        <v>6</v>
      </c>
      <c r="G38" s="4">
        <v>5</v>
      </c>
      <c r="H38" s="9">
        <v>6</v>
      </c>
      <c r="I38" s="4">
        <f t="shared" si="8"/>
        <v>28</v>
      </c>
      <c r="K38" s="4">
        <v>6</v>
      </c>
      <c r="L38" s="11">
        <v>3</v>
      </c>
      <c r="M38" s="9">
        <v>3</v>
      </c>
      <c r="N38" s="4">
        <f t="shared" si="9"/>
        <v>12</v>
      </c>
      <c r="P38" s="4">
        <v>6.5</v>
      </c>
      <c r="Q38" s="11">
        <v>7</v>
      </c>
      <c r="R38" s="4">
        <v>4</v>
      </c>
      <c r="S38" s="4">
        <v>3.5</v>
      </c>
      <c r="T38" s="4">
        <f t="shared" si="10"/>
        <v>21</v>
      </c>
      <c r="U38" s="5">
        <f t="shared" si="11"/>
        <v>61</v>
      </c>
    </row>
    <row r="39" spans="1:21" ht="11.25">
      <c r="A39" s="5"/>
      <c r="B39" s="26" t="s">
        <v>75</v>
      </c>
      <c r="C39" s="4"/>
      <c r="D39" s="4">
        <v>6</v>
      </c>
      <c r="E39" s="4">
        <v>6</v>
      </c>
      <c r="F39" s="4">
        <v>6</v>
      </c>
      <c r="G39" s="4">
        <v>5</v>
      </c>
      <c r="H39" s="9">
        <v>6</v>
      </c>
      <c r="I39" s="4">
        <f t="shared" si="8"/>
        <v>29</v>
      </c>
      <c r="K39" s="4">
        <v>5.5</v>
      </c>
      <c r="L39" s="11">
        <v>3</v>
      </c>
      <c r="M39" s="9">
        <v>3.5</v>
      </c>
      <c r="N39" s="4">
        <f t="shared" si="9"/>
        <v>12</v>
      </c>
      <c r="P39" s="4">
        <v>6</v>
      </c>
      <c r="Q39" s="11">
        <v>5</v>
      </c>
      <c r="R39" s="4">
        <v>3.5</v>
      </c>
      <c r="S39" s="4">
        <v>3.5</v>
      </c>
      <c r="T39" s="4">
        <f t="shared" si="10"/>
        <v>18</v>
      </c>
      <c r="U39" s="5">
        <f t="shared" si="11"/>
        <v>59</v>
      </c>
    </row>
    <row r="40" spans="1:21" ht="11.25">
      <c r="A40" s="5"/>
      <c r="B40" s="26" t="s">
        <v>80</v>
      </c>
      <c r="C40" s="4"/>
      <c r="D40" s="4">
        <v>6</v>
      </c>
      <c r="E40" s="4">
        <v>6</v>
      </c>
      <c r="F40" s="4">
        <v>7</v>
      </c>
      <c r="G40" s="4">
        <v>6</v>
      </c>
      <c r="H40" s="9">
        <v>6</v>
      </c>
      <c r="I40" s="4">
        <f t="shared" si="8"/>
        <v>31</v>
      </c>
      <c r="K40" s="4">
        <v>6.5</v>
      </c>
      <c r="L40" s="11">
        <v>2.5</v>
      </c>
      <c r="M40" s="9">
        <v>2.5</v>
      </c>
      <c r="N40" s="4">
        <f t="shared" si="9"/>
        <v>11.5</v>
      </c>
      <c r="P40" s="4">
        <v>6</v>
      </c>
      <c r="Q40" s="11">
        <v>6</v>
      </c>
      <c r="R40" s="4"/>
      <c r="S40" s="4">
        <v>4</v>
      </c>
      <c r="T40" s="4">
        <f t="shared" si="10"/>
        <v>16</v>
      </c>
      <c r="U40" s="5">
        <f t="shared" si="11"/>
        <v>58.5</v>
      </c>
    </row>
    <row r="41" spans="1:21" ht="11.25">
      <c r="A41" s="4"/>
      <c r="B41" s="26" t="s">
        <v>169</v>
      </c>
      <c r="C41" s="4"/>
      <c r="D41" s="4">
        <v>5</v>
      </c>
      <c r="E41" s="4">
        <v>6</v>
      </c>
      <c r="F41" s="4">
        <v>6</v>
      </c>
      <c r="G41" s="4">
        <v>6</v>
      </c>
      <c r="H41" s="4">
        <v>6</v>
      </c>
      <c r="I41" s="4">
        <f t="shared" si="8"/>
        <v>29</v>
      </c>
      <c r="K41" s="4">
        <v>5.5</v>
      </c>
      <c r="L41" s="4">
        <v>2.5</v>
      </c>
      <c r="M41" s="4">
        <v>3</v>
      </c>
      <c r="N41" s="4">
        <f t="shared" si="9"/>
        <v>11</v>
      </c>
      <c r="P41" s="4">
        <v>6.5</v>
      </c>
      <c r="Q41" s="4">
        <v>7</v>
      </c>
      <c r="R41" s="4"/>
      <c r="S41" s="4">
        <v>4</v>
      </c>
      <c r="T41" s="4">
        <f t="shared" si="10"/>
        <v>17.5</v>
      </c>
      <c r="U41" s="5">
        <f t="shared" si="11"/>
        <v>57.5</v>
      </c>
    </row>
    <row r="42" spans="1:21" ht="11.25">
      <c r="A42" s="4"/>
      <c r="B42" s="57" t="s">
        <v>170</v>
      </c>
      <c r="C42" s="4"/>
      <c r="D42" s="4">
        <v>6</v>
      </c>
      <c r="E42" s="4">
        <v>5</v>
      </c>
      <c r="F42" s="4">
        <v>5</v>
      </c>
      <c r="G42" s="4">
        <v>6</v>
      </c>
      <c r="H42" s="4">
        <v>6</v>
      </c>
      <c r="I42" s="4">
        <f t="shared" si="8"/>
        <v>28</v>
      </c>
      <c r="K42" s="4">
        <v>5.5</v>
      </c>
      <c r="L42" s="4">
        <v>2.5</v>
      </c>
      <c r="M42" s="4">
        <v>3</v>
      </c>
      <c r="N42" s="4">
        <f t="shared" si="9"/>
        <v>11</v>
      </c>
      <c r="P42" s="4">
        <v>6</v>
      </c>
      <c r="Q42" s="4">
        <v>5.5</v>
      </c>
      <c r="R42" s="4">
        <v>3</v>
      </c>
      <c r="S42" s="4">
        <v>4</v>
      </c>
      <c r="T42" s="4">
        <f t="shared" si="10"/>
        <v>18.5</v>
      </c>
      <c r="U42" s="5">
        <f t="shared" si="11"/>
        <v>57.5</v>
      </c>
    </row>
    <row r="43" spans="1:21" ht="11.25">
      <c r="A43" s="4"/>
      <c r="B43" s="25" t="s">
        <v>79</v>
      </c>
      <c r="C43" s="4"/>
      <c r="D43" s="4"/>
      <c r="E43" s="4"/>
      <c r="F43" s="4"/>
      <c r="G43" s="4"/>
      <c r="H43" s="4"/>
      <c r="I43" s="4">
        <f t="shared" si="8"/>
        <v>0</v>
      </c>
      <c r="K43" s="4"/>
      <c r="L43" s="4"/>
      <c r="M43" s="4"/>
      <c r="N43" s="4">
        <f t="shared" si="9"/>
        <v>0</v>
      </c>
      <c r="P43" s="4"/>
      <c r="Q43" s="4"/>
      <c r="R43" s="4"/>
      <c r="S43" s="4"/>
      <c r="T43" s="4">
        <f t="shared" si="10"/>
        <v>0</v>
      </c>
      <c r="U43" s="5">
        <f t="shared" si="11"/>
        <v>0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5" sqref="K5"/>
    </sheetView>
  </sheetViews>
  <sheetFormatPr defaultColWidth="9.140625" defaultRowHeight="15"/>
  <cols>
    <col min="2" max="2" width="17.7109375" style="0" customWidth="1"/>
    <col min="7" max="7" width="5.8515625" style="0" customWidth="1"/>
    <col min="11" max="11" width="10.8515625" style="24" customWidth="1"/>
  </cols>
  <sheetData>
    <row r="1" spans="2:3" ht="15">
      <c r="B1" s="21" t="s">
        <v>175</v>
      </c>
      <c r="C1" t="s">
        <v>62</v>
      </c>
    </row>
    <row r="2" spans="1:8" ht="15">
      <c r="A2" s="24" t="s">
        <v>92</v>
      </c>
      <c r="B2" s="21"/>
      <c r="D2" s="24" t="s">
        <v>143</v>
      </c>
      <c r="E2" s="24"/>
      <c r="F2" s="24"/>
      <c r="G2" s="24"/>
      <c r="H2" s="24" t="s">
        <v>157</v>
      </c>
    </row>
    <row r="3" spans="1:11" ht="15">
      <c r="A3" s="2" t="s">
        <v>44</v>
      </c>
      <c r="B3" s="2" t="s">
        <v>20</v>
      </c>
      <c r="C3" s="3"/>
      <c r="D3" s="2" t="s">
        <v>21</v>
      </c>
      <c r="E3" s="15"/>
      <c r="F3" s="3"/>
      <c r="G3" s="17"/>
      <c r="H3" s="2" t="s">
        <v>22</v>
      </c>
      <c r="I3" s="2"/>
      <c r="J3" s="3"/>
      <c r="K3" s="2"/>
    </row>
    <row r="4" spans="1:11" ht="15">
      <c r="A4" s="3"/>
      <c r="B4" s="22" t="s">
        <v>0</v>
      </c>
      <c r="C4" s="2" t="s">
        <v>7</v>
      </c>
      <c r="D4" s="7" t="s">
        <v>23</v>
      </c>
      <c r="E4" s="7" t="s">
        <v>24</v>
      </c>
      <c r="F4" s="18" t="s">
        <v>3</v>
      </c>
      <c r="G4" s="16"/>
      <c r="H4" s="7" t="s">
        <v>25</v>
      </c>
      <c r="I4" s="7" t="s">
        <v>26</v>
      </c>
      <c r="J4" s="2" t="s">
        <v>3</v>
      </c>
      <c r="K4" s="2" t="s">
        <v>8</v>
      </c>
    </row>
    <row r="5" spans="1:11" ht="15">
      <c r="A5" s="2" t="s">
        <v>146</v>
      </c>
      <c r="B5" s="26" t="s">
        <v>94</v>
      </c>
      <c r="C5" s="3"/>
      <c r="D5" s="68">
        <v>19</v>
      </c>
      <c r="E5" s="68">
        <v>22</v>
      </c>
      <c r="F5" s="68">
        <f>SUM(D5:E5)</f>
        <v>41</v>
      </c>
      <c r="G5" s="70"/>
      <c r="H5" s="68">
        <v>12</v>
      </c>
      <c r="I5" s="68">
        <v>17</v>
      </c>
      <c r="J5" s="68">
        <f>SUM(H5:I5)</f>
        <v>29</v>
      </c>
      <c r="K5" s="2">
        <f>SUM(F5+J5)</f>
        <v>70</v>
      </c>
    </row>
    <row r="6" spans="1:11" ht="15">
      <c r="A6" s="2" t="s">
        <v>147</v>
      </c>
      <c r="B6" s="65" t="s">
        <v>82</v>
      </c>
      <c r="C6" s="2"/>
      <c r="D6" s="67">
        <v>20</v>
      </c>
      <c r="E6" s="67">
        <v>17</v>
      </c>
      <c r="F6" s="68">
        <f>SUM(D6:E6)</f>
        <v>37</v>
      </c>
      <c r="G6" s="69"/>
      <c r="H6" s="67">
        <v>13</v>
      </c>
      <c r="I6" s="67">
        <v>17</v>
      </c>
      <c r="J6" s="68">
        <f>SUM(H6:I6)</f>
        <v>30</v>
      </c>
      <c r="K6" s="2">
        <f>SUM(F6+J6)</f>
        <v>67</v>
      </c>
    </row>
    <row r="7" spans="1:11" ht="15">
      <c r="A7" s="2" t="s">
        <v>148</v>
      </c>
      <c r="B7" s="65" t="s">
        <v>165</v>
      </c>
      <c r="C7" s="2"/>
      <c r="D7" s="67">
        <v>20</v>
      </c>
      <c r="E7" s="67">
        <v>21</v>
      </c>
      <c r="F7" s="68">
        <f>SUM(D7:E7)</f>
        <v>41</v>
      </c>
      <c r="G7" s="69"/>
      <c r="H7" s="67">
        <v>10</v>
      </c>
      <c r="I7" s="67">
        <v>5</v>
      </c>
      <c r="J7" s="68">
        <f>SUM(H7:I7)</f>
        <v>15</v>
      </c>
      <c r="K7" s="2">
        <f>SUM(F7+J7)</f>
        <v>56</v>
      </c>
    </row>
    <row r="8" spans="1:11" ht="15">
      <c r="A8" s="3"/>
      <c r="B8" s="65" t="s">
        <v>167</v>
      </c>
      <c r="C8" s="2"/>
      <c r="D8" s="7"/>
      <c r="E8" s="7"/>
      <c r="F8" s="3">
        <f>SUM(D8:E8)</f>
        <v>0</v>
      </c>
      <c r="G8" s="16"/>
      <c r="H8" s="7"/>
      <c r="I8" s="7"/>
      <c r="J8" s="3">
        <f>SUM(H8:I8)</f>
        <v>0</v>
      </c>
      <c r="K8" s="2">
        <f>SUM(F8+J8)</f>
        <v>0</v>
      </c>
    </row>
    <row r="10" spans="1:8" ht="15">
      <c r="A10" s="24" t="s">
        <v>93</v>
      </c>
      <c r="D10" s="24" t="s">
        <v>143</v>
      </c>
      <c r="H10" s="24" t="s">
        <v>157</v>
      </c>
    </row>
    <row r="11" spans="1:11" ht="15">
      <c r="A11" s="2" t="s">
        <v>44</v>
      </c>
      <c r="B11" s="2" t="s">
        <v>20</v>
      </c>
      <c r="C11" s="3"/>
      <c r="D11" s="2" t="s">
        <v>21</v>
      </c>
      <c r="E11" s="15"/>
      <c r="F11" s="3"/>
      <c r="G11" s="17"/>
      <c r="H11" s="2" t="s">
        <v>22</v>
      </c>
      <c r="I11" s="2"/>
      <c r="J11" s="3"/>
      <c r="K11" s="2"/>
    </row>
    <row r="12" spans="1:11" ht="15">
      <c r="A12" s="24"/>
      <c r="B12" s="22" t="s">
        <v>0</v>
      </c>
      <c r="C12" s="2" t="s">
        <v>7</v>
      </c>
      <c r="D12" s="7" t="s">
        <v>23</v>
      </c>
      <c r="E12" s="7" t="s">
        <v>24</v>
      </c>
      <c r="F12" s="2" t="s">
        <v>3</v>
      </c>
      <c r="G12" s="16"/>
      <c r="H12" s="7" t="s">
        <v>25</v>
      </c>
      <c r="I12" s="7" t="s">
        <v>26</v>
      </c>
      <c r="J12" s="2" t="s">
        <v>3</v>
      </c>
      <c r="K12" s="2" t="s">
        <v>8</v>
      </c>
    </row>
    <row r="13" spans="1:11" ht="15">
      <c r="A13" s="2" t="s">
        <v>146</v>
      </c>
      <c r="B13" s="26" t="s">
        <v>169</v>
      </c>
      <c r="C13" s="3"/>
      <c r="D13" s="3">
        <v>23</v>
      </c>
      <c r="E13" s="3">
        <v>20</v>
      </c>
      <c r="F13" s="3">
        <f>SUM(D13:E13)</f>
        <v>43</v>
      </c>
      <c r="G13" s="17"/>
      <c r="H13" s="3">
        <v>17</v>
      </c>
      <c r="I13" s="3">
        <v>16</v>
      </c>
      <c r="J13" s="3">
        <f>SUM(H13:I13)</f>
        <v>33</v>
      </c>
      <c r="K13" s="2">
        <f>SUM(F13+J13)</f>
        <v>76</v>
      </c>
    </row>
    <row r="14" spans="1:11" ht="15">
      <c r="A14" s="2" t="s">
        <v>147</v>
      </c>
      <c r="B14" s="26" t="s">
        <v>78</v>
      </c>
      <c r="C14" s="3"/>
      <c r="D14" s="3">
        <v>20</v>
      </c>
      <c r="E14" s="3">
        <v>20</v>
      </c>
      <c r="F14" s="3">
        <f>SUM(D14:E14)</f>
        <v>40</v>
      </c>
      <c r="G14" s="17"/>
      <c r="H14" s="3">
        <v>12</v>
      </c>
      <c r="I14" s="3">
        <v>17</v>
      </c>
      <c r="J14" s="3">
        <f>SUM(H14:I14)</f>
        <v>29</v>
      </c>
      <c r="K14" s="2">
        <f>SUM(F14+J14)</f>
        <v>69</v>
      </c>
    </row>
    <row r="15" spans="1:11" ht="15">
      <c r="A15" s="51" t="s">
        <v>148</v>
      </c>
      <c r="B15" s="71" t="s">
        <v>83</v>
      </c>
      <c r="C15" s="19"/>
      <c r="D15" s="19">
        <v>17</v>
      </c>
      <c r="E15" s="19">
        <v>22</v>
      </c>
      <c r="F15" s="19">
        <f>SUM(D15:E15)</f>
        <v>39</v>
      </c>
      <c r="G15" s="17"/>
      <c r="H15" s="19">
        <v>15</v>
      </c>
      <c r="I15" s="19">
        <v>15</v>
      </c>
      <c r="J15" s="19">
        <f>SUM(H15:I15)</f>
        <v>30</v>
      </c>
      <c r="K15" s="51">
        <f>SUM(F15+J15)</f>
        <v>69</v>
      </c>
    </row>
    <row r="16" spans="1:11" ht="15">
      <c r="A16" s="3"/>
      <c r="B16" s="25" t="s">
        <v>76</v>
      </c>
      <c r="C16" s="3"/>
      <c r="D16" s="3">
        <v>21</v>
      </c>
      <c r="E16" s="3">
        <v>19</v>
      </c>
      <c r="F16" s="3">
        <f>SUM(D16:E16)</f>
        <v>40</v>
      </c>
      <c r="G16" s="17"/>
      <c r="H16" s="3">
        <v>13</v>
      </c>
      <c r="I16" s="3">
        <v>15</v>
      </c>
      <c r="J16" s="3">
        <f>SUM(H16:I16)</f>
        <v>28</v>
      </c>
      <c r="K16" s="2">
        <f>SUM(F16+J16)</f>
        <v>68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="110" zoomScaleNormal="110" zoomScalePageLayoutView="0" workbookViewId="0" topLeftCell="A1">
      <selection activeCell="D21" sqref="D21"/>
    </sheetView>
  </sheetViews>
  <sheetFormatPr defaultColWidth="9.140625" defaultRowHeight="15"/>
  <cols>
    <col min="2" max="2" width="16.7109375" style="0" customWidth="1"/>
    <col min="11" max="11" width="9.140625" style="24" customWidth="1"/>
  </cols>
  <sheetData>
    <row r="1" spans="2:3" ht="15">
      <c r="B1" s="21" t="s">
        <v>175</v>
      </c>
      <c r="C1" t="s">
        <v>66</v>
      </c>
    </row>
    <row r="2" spans="1:8" ht="15">
      <c r="A2" s="24" t="s">
        <v>126</v>
      </c>
      <c r="B2" s="21"/>
      <c r="D2" s="24" t="s">
        <v>143</v>
      </c>
      <c r="H2" s="24" t="s">
        <v>157</v>
      </c>
    </row>
    <row r="3" spans="1:11" ht="15">
      <c r="A3" s="2" t="s">
        <v>44</v>
      </c>
      <c r="B3" s="2" t="s">
        <v>20</v>
      </c>
      <c r="C3" s="3"/>
      <c r="D3" s="2" t="s">
        <v>21</v>
      </c>
      <c r="E3" s="15"/>
      <c r="F3" s="3"/>
      <c r="G3" s="17"/>
      <c r="H3" s="2" t="s">
        <v>22</v>
      </c>
      <c r="I3" s="2"/>
      <c r="J3" s="3"/>
      <c r="K3" s="2"/>
    </row>
    <row r="4" spans="1:11" ht="15">
      <c r="A4" s="3"/>
      <c r="B4" s="2" t="s">
        <v>0</v>
      </c>
      <c r="C4" s="2" t="s">
        <v>7</v>
      </c>
      <c r="D4" s="7" t="s">
        <v>23</v>
      </c>
      <c r="E4" s="7" t="s">
        <v>24</v>
      </c>
      <c r="F4" s="18" t="s">
        <v>3</v>
      </c>
      <c r="G4" s="16"/>
      <c r="H4" s="7" t="s">
        <v>25</v>
      </c>
      <c r="I4" s="7" t="s">
        <v>26</v>
      </c>
      <c r="J4" s="20" t="s">
        <v>3</v>
      </c>
      <c r="K4" s="20" t="s">
        <v>57</v>
      </c>
    </row>
    <row r="5" spans="1:11" ht="15">
      <c r="A5" s="2" t="s">
        <v>146</v>
      </c>
      <c r="B5" s="26" t="s">
        <v>104</v>
      </c>
      <c r="C5" s="3"/>
      <c r="D5" s="3">
        <v>23</v>
      </c>
      <c r="E5" s="3">
        <v>22</v>
      </c>
      <c r="F5" s="3">
        <f aca="true" t="shared" si="0" ref="F5:F11">SUM(D5:E5)</f>
        <v>45</v>
      </c>
      <c r="G5" s="17"/>
      <c r="H5" s="3">
        <v>17</v>
      </c>
      <c r="I5" s="3">
        <v>19</v>
      </c>
      <c r="J5" s="3">
        <f aca="true" t="shared" si="1" ref="J5:J11">SUM(H5:I5)</f>
        <v>36</v>
      </c>
      <c r="K5" s="2">
        <f aca="true" t="shared" si="2" ref="K5:K11">SUM(F5+J5)</f>
        <v>81</v>
      </c>
    </row>
    <row r="6" spans="1:11" ht="15">
      <c r="A6" s="2" t="s">
        <v>147</v>
      </c>
      <c r="B6" s="26" t="s">
        <v>88</v>
      </c>
      <c r="C6" s="3"/>
      <c r="D6" s="3">
        <v>22</v>
      </c>
      <c r="E6" s="3">
        <v>23</v>
      </c>
      <c r="F6" s="3">
        <f t="shared" si="0"/>
        <v>45</v>
      </c>
      <c r="G6" s="17"/>
      <c r="H6" s="3">
        <v>18</v>
      </c>
      <c r="I6" s="3">
        <v>17</v>
      </c>
      <c r="J6" s="3">
        <f t="shared" si="1"/>
        <v>35</v>
      </c>
      <c r="K6" s="2">
        <f t="shared" si="2"/>
        <v>80</v>
      </c>
    </row>
    <row r="7" spans="1:11" ht="15">
      <c r="A7" s="2" t="s">
        <v>148</v>
      </c>
      <c r="B7" s="26" t="s">
        <v>106</v>
      </c>
      <c r="C7" s="3"/>
      <c r="D7" s="3">
        <v>21</v>
      </c>
      <c r="E7" s="3">
        <v>22</v>
      </c>
      <c r="F7" s="3">
        <f t="shared" si="0"/>
        <v>43</v>
      </c>
      <c r="G7" s="17"/>
      <c r="H7" s="3">
        <v>17</v>
      </c>
      <c r="I7" s="3">
        <v>16</v>
      </c>
      <c r="J7" s="3">
        <f t="shared" si="1"/>
        <v>33</v>
      </c>
      <c r="K7" s="2">
        <f t="shared" si="2"/>
        <v>76</v>
      </c>
    </row>
    <row r="8" spans="1:11" ht="15">
      <c r="A8" s="3"/>
      <c r="B8" s="26" t="s">
        <v>105</v>
      </c>
      <c r="C8" s="3"/>
      <c r="D8" s="3">
        <v>23</v>
      </c>
      <c r="E8" s="3">
        <v>23</v>
      </c>
      <c r="F8" s="3">
        <f t="shared" si="0"/>
        <v>46</v>
      </c>
      <c r="G8" s="17"/>
      <c r="H8" s="3">
        <v>16</v>
      </c>
      <c r="I8" s="3">
        <v>13</v>
      </c>
      <c r="J8" s="3">
        <f t="shared" si="1"/>
        <v>29</v>
      </c>
      <c r="K8" s="2">
        <f t="shared" si="2"/>
        <v>75</v>
      </c>
    </row>
    <row r="9" spans="1:11" ht="15">
      <c r="A9" s="3"/>
      <c r="B9" s="26" t="s">
        <v>101</v>
      </c>
      <c r="C9" s="3"/>
      <c r="D9" s="3"/>
      <c r="E9" s="3"/>
      <c r="F9" s="3">
        <f t="shared" si="0"/>
        <v>0</v>
      </c>
      <c r="G9" s="17"/>
      <c r="H9" s="3"/>
      <c r="I9" s="3"/>
      <c r="J9" s="3">
        <f t="shared" si="1"/>
        <v>0</v>
      </c>
      <c r="K9" s="2">
        <f t="shared" si="2"/>
        <v>0</v>
      </c>
    </row>
    <row r="10" spans="1:11" ht="15">
      <c r="A10" s="3"/>
      <c r="B10" s="26" t="s">
        <v>87</v>
      </c>
      <c r="C10" s="3"/>
      <c r="D10" s="3"/>
      <c r="E10" s="3"/>
      <c r="F10" s="3">
        <f t="shared" si="0"/>
        <v>0</v>
      </c>
      <c r="G10" s="17"/>
      <c r="H10" s="3"/>
      <c r="I10" s="3"/>
      <c r="J10" s="3">
        <f t="shared" si="1"/>
        <v>0</v>
      </c>
      <c r="K10" s="2">
        <f t="shared" si="2"/>
        <v>0</v>
      </c>
    </row>
    <row r="11" spans="1:11" ht="15">
      <c r="A11" s="3"/>
      <c r="B11" s="25"/>
      <c r="C11" s="3"/>
      <c r="D11" s="3"/>
      <c r="E11" s="3"/>
      <c r="F11" s="3">
        <f t="shared" si="0"/>
        <v>0</v>
      </c>
      <c r="G11" s="17"/>
      <c r="H11" s="3"/>
      <c r="I11" s="3"/>
      <c r="J11" s="3">
        <f t="shared" si="1"/>
        <v>0</v>
      </c>
      <c r="K11" s="2">
        <f t="shared" si="2"/>
        <v>0</v>
      </c>
    </row>
    <row r="12" spans="1:11" ht="15">
      <c r="A12" s="2" t="s">
        <v>127</v>
      </c>
      <c r="B12" s="3"/>
      <c r="C12" s="3"/>
      <c r="D12" s="3"/>
      <c r="E12" s="3"/>
      <c r="F12" s="3">
        <f>SUM(D12:E12)</f>
        <v>0</v>
      </c>
      <c r="G12" s="17"/>
      <c r="H12" s="3"/>
      <c r="I12" s="3"/>
      <c r="J12" s="3"/>
      <c r="K12" s="2">
        <f>SUM(F12+J12)</f>
        <v>0</v>
      </c>
    </row>
    <row r="13" spans="1:11" ht="15">
      <c r="A13" s="2" t="s">
        <v>44</v>
      </c>
      <c r="B13" s="2" t="s">
        <v>20</v>
      </c>
      <c r="C13" s="3"/>
      <c r="D13" s="2" t="s">
        <v>21</v>
      </c>
      <c r="E13" s="15"/>
      <c r="F13" s="3"/>
      <c r="G13" s="17"/>
      <c r="H13" s="2" t="s">
        <v>22</v>
      </c>
      <c r="I13" s="2"/>
      <c r="J13" s="3"/>
      <c r="K13" s="2"/>
    </row>
    <row r="14" spans="1:11" ht="15">
      <c r="A14" s="3"/>
      <c r="B14" s="2" t="s">
        <v>0</v>
      </c>
      <c r="C14" s="2" t="s">
        <v>7</v>
      </c>
      <c r="D14" s="7" t="s">
        <v>23</v>
      </c>
      <c r="E14" s="7" t="s">
        <v>24</v>
      </c>
      <c r="F14" s="18" t="s">
        <v>3</v>
      </c>
      <c r="G14" s="16"/>
      <c r="H14" s="7" t="s">
        <v>25</v>
      </c>
      <c r="I14" s="7" t="s">
        <v>26</v>
      </c>
      <c r="J14" s="20" t="s">
        <v>3</v>
      </c>
      <c r="K14" s="20" t="s">
        <v>57</v>
      </c>
    </row>
    <row r="15" spans="1:11" ht="15">
      <c r="A15" s="2" t="s">
        <v>146</v>
      </c>
      <c r="B15" s="26" t="s">
        <v>90</v>
      </c>
      <c r="C15" s="3"/>
      <c r="D15" s="3">
        <v>23</v>
      </c>
      <c r="E15" s="3">
        <v>24</v>
      </c>
      <c r="F15" s="3">
        <f aca="true" t="shared" si="3" ref="F15:F23">SUM(D15:E15)</f>
        <v>47</v>
      </c>
      <c r="G15" s="17"/>
      <c r="H15" s="3">
        <v>21</v>
      </c>
      <c r="I15" s="3">
        <v>18</v>
      </c>
      <c r="J15" s="3">
        <f aca="true" t="shared" si="4" ref="J15:J23">SUM(H15:I15)</f>
        <v>39</v>
      </c>
      <c r="K15" s="2">
        <f aca="true" t="shared" si="5" ref="K15:K23">SUM(F15+J15)</f>
        <v>86</v>
      </c>
    </row>
    <row r="16" spans="1:11" ht="15">
      <c r="A16" s="2" t="s">
        <v>147</v>
      </c>
      <c r="B16" s="25" t="s">
        <v>119</v>
      </c>
      <c r="C16" s="3"/>
      <c r="D16" s="3">
        <v>23</v>
      </c>
      <c r="E16" s="3">
        <v>22</v>
      </c>
      <c r="F16" s="3">
        <f t="shared" si="3"/>
        <v>45</v>
      </c>
      <c r="G16" s="17"/>
      <c r="H16" s="3">
        <v>20</v>
      </c>
      <c r="I16" s="3">
        <v>15</v>
      </c>
      <c r="J16" s="3">
        <f t="shared" si="4"/>
        <v>35</v>
      </c>
      <c r="K16" s="2">
        <f t="shared" si="5"/>
        <v>80</v>
      </c>
    </row>
    <row r="17" spans="1:11" ht="15">
      <c r="A17" s="2" t="s">
        <v>148</v>
      </c>
      <c r="B17" s="25" t="s">
        <v>111</v>
      </c>
      <c r="C17" s="3"/>
      <c r="D17" s="3">
        <v>21</v>
      </c>
      <c r="E17" s="3">
        <v>21</v>
      </c>
      <c r="F17" s="3">
        <f t="shared" si="3"/>
        <v>42</v>
      </c>
      <c r="G17" s="17"/>
      <c r="H17" s="3">
        <v>17</v>
      </c>
      <c r="I17" s="3">
        <v>17</v>
      </c>
      <c r="J17" s="3">
        <f t="shared" si="4"/>
        <v>34</v>
      </c>
      <c r="K17" s="2">
        <f t="shared" si="5"/>
        <v>76</v>
      </c>
    </row>
    <row r="18" spans="1:11" ht="15">
      <c r="A18" s="2"/>
      <c r="B18" s="26" t="s">
        <v>129</v>
      </c>
      <c r="C18" s="3"/>
      <c r="D18" s="3">
        <v>22</v>
      </c>
      <c r="E18" s="3">
        <v>19</v>
      </c>
      <c r="F18" s="3">
        <f t="shared" si="3"/>
        <v>41</v>
      </c>
      <c r="G18" s="17"/>
      <c r="H18" s="3">
        <v>16</v>
      </c>
      <c r="I18" s="3">
        <v>11</v>
      </c>
      <c r="J18" s="3">
        <f t="shared" si="4"/>
        <v>27</v>
      </c>
      <c r="K18" s="2">
        <f t="shared" si="5"/>
        <v>68</v>
      </c>
    </row>
    <row r="19" spans="1:11" ht="15">
      <c r="A19" s="2"/>
      <c r="B19" s="26" t="s">
        <v>110</v>
      </c>
      <c r="C19" s="3"/>
      <c r="D19" s="3">
        <v>22</v>
      </c>
      <c r="E19" s="3">
        <v>21</v>
      </c>
      <c r="F19" s="3">
        <f t="shared" si="3"/>
        <v>43</v>
      </c>
      <c r="G19" s="17"/>
      <c r="H19" s="3">
        <v>15</v>
      </c>
      <c r="I19" s="3">
        <v>10</v>
      </c>
      <c r="J19" s="3">
        <f t="shared" si="4"/>
        <v>25</v>
      </c>
      <c r="K19" s="2">
        <f t="shared" si="5"/>
        <v>68</v>
      </c>
    </row>
    <row r="20" spans="1:11" ht="15">
      <c r="A20" s="51"/>
      <c r="B20" s="26" t="s">
        <v>117</v>
      </c>
      <c r="C20" s="19"/>
      <c r="D20" s="19">
        <v>19</v>
      </c>
      <c r="E20" s="19">
        <v>20</v>
      </c>
      <c r="F20" s="19">
        <f t="shared" si="3"/>
        <v>39</v>
      </c>
      <c r="G20" s="17"/>
      <c r="H20" s="19">
        <v>16</v>
      </c>
      <c r="I20" s="19">
        <v>13</v>
      </c>
      <c r="J20" s="19">
        <f t="shared" si="4"/>
        <v>29</v>
      </c>
      <c r="K20" s="51">
        <f t="shared" si="5"/>
        <v>68</v>
      </c>
    </row>
    <row r="21" spans="1:11" ht="15">
      <c r="A21" s="2"/>
      <c r="B21" s="26" t="s">
        <v>91</v>
      </c>
      <c r="C21" s="3"/>
      <c r="D21" s="3"/>
      <c r="E21" s="3"/>
      <c r="F21" s="19">
        <f t="shared" si="3"/>
        <v>0</v>
      </c>
      <c r="G21" s="17"/>
      <c r="H21" s="3"/>
      <c r="I21" s="3"/>
      <c r="J21" s="19">
        <f t="shared" si="4"/>
        <v>0</v>
      </c>
      <c r="K21" s="51">
        <f t="shared" si="5"/>
        <v>0</v>
      </c>
    </row>
    <row r="22" spans="1:11" ht="15">
      <c r="A22" s="2"/>
      <c r="B22" s="26"/>
      <c r="C22" s="3"/>
      <c r="D22" s="3"/>
      <c r="E22" s="3"/>
      <c r="F22" s="19">
        <f t="shared" si="3"/>
        <v>0</v>
      </c>
      <c r="G22" s="17"/>
      <c r="H22" s="3"/>
      <c r="I22" s="3"/>
      <c r="J22" s="19">
        <f t="shared" si="4"/>
        <v>0</v>
      </c>
      <c r="K22" s="51">
        <f t="shared" si="5"/>
        <v>0</v>
      </c>
    </row>
    <row r="23" spans="1:11" ht="15">
      <c r="A23" s="2"/>
      <c r="B23" s="26"/>
      <c r="C23" s="3"/>
      <c r="D23" s="3"/>
      <c r="E23" s="3"/>
      <c r="F23" s="19">
        <f t="shared" si="3"/>
        <v>0</v>
      </c>
      <c r="G23" s="17"/>
      <c r="H23" s="3"/>
      <c r="I23" s="3"/>
      <c r="J23" s="19">
        <f t="shared" si="4"/>
        <v>0</v>
      </c>
      <c r="K23" s="51">
        <f t="shared" si="5"/>
        <v>0</v>
      </c>
    </row>
    <row r="24" spans="1:11" ht="15">
      <c r="A24" s="2" t="s">
        <v>128</v>
      </c>
      <c r="B24" s="19"/>
      <c r="C24" s="3"/>
      <c r="D24" s="3"/>
      <c r="E24" s="3"/>
      <c r="F24" s="19">
        <f>SUM(D24:E24)</f>
        <v>0</v>
      </c>
      <c r="G24" s="17"/>
      <c r="H24" s="3"/>
      <c r="I24" s="3"/>
      <c r="J24" s="19">
        <f>SUM(H24:I24)</f>
        <v>0</v>
      </c>
      <c r="K24" s="51">
        <f>SUM(F24+J24)</f>
        <v>0</v>
      </c>
    </row>
    <row r="25" spans="1:11" ht="15">
      <c r="A25" s="2" t="s">
        <v>44</v>
      </c>
      <c r="B25" s="2" t="s">
        <v>20</v>
      </c>
      <c r="C25" s="3"/>
      <c r="D25" s="2" t="s">
        <v>21</v>
      </c>
      <c r="E25" s="15"/>
      <c r="F25" s="3"/>
      <c r="G25" s="17"/>
      <c r="H25" s="2" t="s">
        <v>22</v>
      </c>
      <c r="I25" s="2"/>
      <c r="J25" s="3"/>
      <c r="K25" s="2"/>
    </row>
    <row r="26" spans="1:11" ht="15">
      <c r="A26" s="3"/>
      <c r="B26" s="2" t="s">
        <v>0</v>
      </c>
      <c r="C26" s="2" t="s">
        <v>7</v>
      </c>
      <c r="D26" s="7" t="s">
        <v>23</v>
      </c>
      <c r="E26" s="7" t="s">
        <v>24</v>
      </c>
      <c r="F26" s="18" t="s">
        <v>3</v>
      </c>
      <c r="G26" s="16"/>
      <c r="H26" s="7" t="s">
        <v>25</v>
      </c>
      <c r="I26" s="7" t="s">
        <v>26</v>
      </c>
      <c r="J26" s="20" t="s">
        <v>3</v>
      </c>
      <c r="K26" s="20" t="s">
        <v>57</v>
      </c>
    </row>
    <row r="27" spans="1:11" ht="15">
      <c r="A27" s="2" t="s">
        <v>146</v>
      </c>
      <c r="B27" s="26" t="s">
        <v>121</v>
      </c>
      <c r="C27" s="3"/>
      <c r="D27" s="3">
        <v>24</v>
      </c>
      <c r="E27" s="3">
        <v>23</v>
      </c>
      <c r="F27" s="19">
        <f>SUM(D27:E27)</f>
        <v>47</v>
      </c>
      <c r="G27" s="17"/>
      <c r="H27" s="3">
        <v>20</v>
      </c>
      <c r="I27" s="3">
        <v>18</v>
      </c>
      <c r="J27" s="19">
        <f>SUM(H27:I27)</f>
        <v>38</v>
      </c>
      <c r="K27" s="51">
        <f>SUM(F27+J27)</f>
        <v>85</v>
      </c>
    </row>
    <row r="28" spans="1:11" ht="15">
      <c r="A28" s="2" t="s">
        <v>147</v>
      </c>
      <c r="B28" s="25" t="s">
        <v>118</v>
      </c>
      <c r="C28" s="3"/>
      <c r="D28" s="3">
        <v>23</v>
      </c>
      <c r="E28" s="3">
        <v>23</v>
      </c>
      <c r="F28" s="19">
        <f>SUM(D28:E28)</f>
        <v>46</v>
      </c>
      <c r="H28" s="3">
        <v>19</v>
      </c>
      <c r="I28" s="3">
        <v>19</v>
      </c>
      <c r="J28" s="19">
        <f>SUM(H28:I28)</f>
        <v>38</v>
      </c>
      <c r="K28" s="51">
        <f>SUM(F28+J28)</f>
        <v>84</v>
      </c>
    </row>
    <row r="29" spans="1:11" ht="15">
      <c r="A29" s="2" t="s">
        <v>148</v>
      </c>
      <c r="B29" s="26" t="s">
        <v>122</v>
      </c>
      <c r="C29" s="3"/>
      <c r="D29" s="3">
        <v>22</v>
      </c>
      <c r="E29" s="3">
        <v>23</v>
      </c>
      <c r="F29" s="3">
        <f>SUM(D29:E29)</f>
        <v>45</v>
      </c>
      <c r="G29" s="17"/>
      <c r="H29" s="3">
        <v>19</v>
      </c>
      <c r="I29" s="3">
        <v>13</v>
      </c>
      <c r="J29" s="3">
        <f>SUM(H29:I29)</f>
        <v>32</v>
      </c>
      <c r="K29" s="2">
        <f>SUM(F29+J29)</f>
        <v>77</v>
      </c>
    </row>
    <row r="30" spans="1:11" ht="15">
      <c r="A30" s="3"/>
      <c r="B30" s="25" t="s">
        <v>114</v>
      </c>
      <c r="C30" s="3"/>
      <c r="D30" s="3">
        <v>20</v>
      </c>
      <c r="E30" s="3">
        <v>21</v>
      </c>
      <c r="F30" s="3">
        <f>SUM(D30:E30)</f>
        <v>41</v>
      </c>
      <c r="G30" s="17"/>
      <c r="H30" s="3">
        <v>18</v>
      </c>
      <c r="I30" s="3">
        <v>11</v>
      </c>
      <c r="J30" s="3">
        <f>SUM(H30:I30)</f>
        <v>29</v>
      </c>
      <c r="K30" s="2">
        <f>SUM(F30+J30)</f>
        <v>70</v>
      </c>
    </row>
    <row r="31" spans="1:11" ht="15">
      <c r="A31" s="3"/>
      <c r="B31" s="25" t="s">
        <v>120</v>
      </c>
      <c r="C31" s="3"/>
      <c r="D31" s="3"/>
      <c r="E31" s="3"/>
      <c r="F31" s="3">
        <f>SUM(D31:E31)</f>
        <v>0</v>
      </c>
      <c r="G31" s="17"/>
      <c r="H31" s="3"/>
      <c r="I31" s="3"/>
      <c r="J31" s="3">
        <f>SUM(H31:I31)</f>
        <v>0</v>
      </c>
      <c r="K31" s="2">
        <f>SUM(F31+J31)</f>
        <v>0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8">
      <selection activeCell="A24" sqref="A24"/>
    </sheetView>
  </sheetViews>
  <sheetFormatPr defaultColWidth="9.140625" defaultRowHeight="15"/>
  <cols>
    <col min="1" max="1" width="5.7109375" style="0" customWidth="1"/>
    <col min="2" max="2" width="15.57421875" style="0" customWidth="1"/>
    <col min="3" max="3" width="5.57421875" style="0" customWidth="1"/>
    <col min="4" max="9" width="5.7109375" style="0" customWidth="1"/>
    <col min="10" max="10" width="5.00390625" style="0" customWidth="1"/>
    <col min="11" max="20" width="5.7109375" style="0" customWidth="1"/>
    <col min="21" max="21" width="5.421875" style="24" customWidth="1"/>
  </cols>
  <sheetData>
    <row r="1" spans="2:4" ht="15">
      <c r="B1" s="21" t="s">
        <v>175</v>
      </c>
      <c r="D1" t="s">
        <v>64</v>
      </c>
    </row>
    <row r="2" spans="1:16" ht="15">
      <c r="A2" s="24" t="s">
        <v>98</v>
      </c>
      <c r="B2" s="21"/>
      <c r="D2" s="24" t="s">
        <v>140</v>
      </c>
      <c r="E2" s="24"/>
      <c r="F2" s="24"/>
      <c r="G2" s="24"/>
      <c r="H2" s="24"/>
      <c r="I2" s="24"/>
      <c r="J2" s="24"/>
      <c r="K2" s="24" t="s">
        <v>154</v>
      </c>
      <c r="L2" s="24"/>
      <c r="M2" s="24"/>
      <c r="N2" s="24"/>
      <c r="O2" s="24"/>
      <c r="P2" s="24" t="s">
        <v>139</v>
      </c>
    </row>
    <row r="3" spans="1:21" s="1" customFormat="1" ht="11.25">
      <c r="A3" s="5"/>
      <c r="B3" s="5" t="s">
        <v>1</v>
      </c>
      <c r="C3" s="4"/>
      <c r="D3" s="5" t="s">
        <v>4</v>
      </c>
      <c r="E3" s="4"/>
      <c r="F3" s="4"/>
      <c r="G3" s="4"/>
      <c r="H3" s="9"/>
      <c r="I3" s="4"/>
      <c r="J3" s="12"/>
      <c r="K3" s="5" t="s">
        <v>6</v>
      </c>
      <c r="L3" s="4"/>
      <c r="M3" s="4"/>
      <c r="N3" s="4"/>
      <c r="O3" s="12"/>
      <c r="P3" s="5" t="s">
        <v>2</v>
      </c>
      <c r="Q3" s="4"/>
      <c r="R3" s="4"/>
      <c r="S3" s="4"/>
      <c r="T3" s="4"/>
      <c r="U3" s="5"/>
    </row>
    <row r="4" spans="1:21" s="1" customFormat="1" ht="11.25">
      <c r="A4" s="5" t="s">
        <v>44</v>
      </c>
      <c r="B4" s="5" t="s">
        <v>0</v>
      </c>
      <c r="C4" s="5" t="s">
        <v>7</v>
      </c>
      <c r="D4" s="6" t="s">
        <v>45</v>
      </c>
      <c r="E4" s="6" t="s">
        <v>5</v>
      </c>
      <c r="F4" s="6" t="s">
        <v>46</v>
      </c>
      <c r="G4" s="6" t="s">
        <v>42</v>
      </c>
      <c r="H4" s="14" t="s">
        <v>47</v>
      </c>
      <c r="I4" s="5" t="s">
        <v>3</v>
      </c>
      <c r="J4" s="13"/>
      <c r="K4" s="6" t="s">
        <v>48</v>
      </c>
      <c r="L4" s="10" t="s">
        <v>49</v>
      </c>
      <c r="M4" s="14" t="s">
        <v>50</v>
      </c>
      <c r="N4" s="5" t="s">
        <v>3</v>
      </c>
      <c r="O4" s="13"/>
      <c r="P4" s="6" t="s">
        <v>51</v>
      </c>
      <c r="Q4" s="10" t="s">
        <v>52</v>
      </c>
      <c r="R4" s="6" t="s">
        <v>53</v>
      </c>
      <c r="S4" s="6" t="s">
        <v>43</v>
      </c>
      <c r="T4" s="5" t="s">
        <v>3</v>
      </c>
      <c r="U4" s="7" t="s">
        <v>57</v>
      </c>
    </row>
    <row r="5" spans="1:21" ht="15">
      <c r="A5" s="5" t="s">
        <v>146</v>
      </c>
      <c r="B5" s="26" t="s">
        <v>104</v>
      </c>
      <c r="C5" s="4"/>
      <c r="D5" s="4">
        <v>9</v>
      </c>
      <c r="E5" s="4">
        <v>9</v>
      </c>
      <c r="F5" s="4">
        <v>9</v>
      </c>
      <c r="G5" s="4">
        <v>9</v>
      </c>
      <c r="H5" s="9">
        <v>9</v>
      </c>
      <c r="I5" s="4">
        <f aca="true" t="shared" si="0" ref="I5:I14">SUM(D5:H5)</f>
        <v>45</v>
      </c>
      <c r="J5" s="12"/>
      <c r="K5" s="4">
        <v>7</v>
      </c>
      <c r="L5" s="11">
        <v>2</v>
      </c>
      <c r="M5" s="9">
        <v>3</v>
      </c>
      <c r="N5" s="4">
        <f aca="true" t="shared" si="1" ref="N5:N14">SUM(K5:M5)</f>
        <v>12</v>
      </c>
      <c r="O5" s="12"/>
      <c r="P5" s="4">
        <v>8</v>
      </c>
      <c r="Q5" s="11">
        <v>7</v>
      </c>
      <c r="R5" s="4">
        <v>4</v>
      </c>
      <c r="S5" s="4">
        <v>4</v>
      </c>
      <c r="T5" s="4">
        <f aca="true" t="shared" si="2" ref="T5:T14">SUM(P5:S5)</f>
        <v>23</v>
      </c>
      <c r="U5" s="5">
        <f aca="true" t="shared" si="3" ref="U5:U14">SUM(I5+N5+T5)</f>
        <v>80</v>
      </c>
    </row>
    <row r="6" spans="1:21" ht="15">
      <c r="A6" s="5" t="s">
        <v>147</v>
      </c>
      <c r="B6" s="26" t="s">
        <v>101</v>
      </c>
      <c r="C6" s="4"/>
      <c r="D6" s="4">
        <v>8.5</v>
      </c>
      <c r="E6" s="4">
        <v>8.5</v>
      </c>
      <c r="F6" s="4">
        <v>8.5</v>
      </c>
      <c r="G6" s="4">
        <v>8</v>
      </c>
      <c r="H6" s="9">
        <v>8.5</v>
      </c>
      <c r="I6" s="4">
        <f t="shared" si="0"/>
        <v>42</v>
      </c>
      <c r="J6" s="12"/>
      <c r="K6" s="4">
        <v>6.5</v>
      </c>
      <c r="L6" s="11">
        <v>3</v>
      </c>
      <c r="M6" s="9">
        <v>3.5</v>
      </c>
      <c r="N6" s="4">
        <f t="shared" si="1"/>
        <v>13</v>
      </c>
      <c r="O6" s="12"/>
      <c r="P6" s="4">
        <v>8</v>
      </c>
      <c r="Q6" s="11">
        <v>7.5</v>
      </c>
      <c r="R6" s="4">
        <v>3.5</v>
      </c>
      <c r="S6" s="4">
        <v>3.5</v>
      </c>
      <c r="T6" s="4">
        <f t="shared" si="2"/>
        <v>22.5</v>
      </c>
      <c r="U6" s="5">
        <f t="shared" si="3"/>
        <v>77.5</v>
      </c>
    </row>
    <row r="7" spans="1:21" ht="15">
      <c r="A7" s="5" t="s">
        <v>148</v>
      </c>
      <c r="B7" s="26" t="s">
        <v>87</v>
      </c>
      <c r="C7" s="4"/>
      <c r="D7" s="4">
        <v>8.5</v>
      </c>
      <c r="E7" s="4">
        <v>8.5</v>
      </c>
      <c r="F7" s="4">
        <v>8.5</v>
      </c>
      <c r="G7" s="4">
        <v>8.5</v>
      </c>
      <c r="H7" s="9">
        <v>8.5</v>
      </c>
      <c r="I7" s="4">
        <f t="shared" si="0"/>
        <v>42.5</v>
      </c>
      <c r="J7" s="12"/>
      <c r="K7" s="4">
        <v>7</v>
      </c>
      <c r="L7" s="11">
        <v>2.5</v>
      </c>
      <c r="M7" s="9">
        <v>3.2</v>
      </c>
      <c r="N7" s="4">
        <f t="shared" si="1"/>
        <v>12.7</v>
      </c>
      <c r="O7" s="12"/>
      <c r="P7" s="4">
        <v>7.5</v>
      </c>
      <c r="Q7" s="11">
        <v>6.5</v>
      </c>
      <c r="R7" s="4">
        <v>4</v>
      </c>
      <c r="S7" s="4">
        <v>4</v>
      </c>
      <c r="T7" s="4">
        <f t="shared" si="2"/>
        <v>22</v>
      </c>
      <c r="U7" s="5">
        <f t="shared" si="3"/>
        <v>77.2</v>
      </c>
    </row>
    <row r="8" spans="1:21" ht="15">
      <c r="A8" s="5" t="s">
        <v>150</v>
      </c>
      <c r="B8" s="26" t="s">
        <v>88</v>
      </c>
      <c r="C8" s="4"/>
      <c r="D8" s="4">
        <v>8</v>
      </c>
      <c r="E8" s="4">
        <v>8</v>
      </c>
      <c r="F8" s="4">
        <v>8</v>
      </c>
      <c r="G8" s="4">
        <v>8.5</v>
      </c>
      <c r="H8" s="9">
        <v>8</v>
      </c>
      <c r="I8" s="4">
        <f t="shared" si="0"/>
        <v>40.5</v>
      </c>
      <c r="J8" s="12"/>
      <c r="K8" s="4">
        <v>6.5</v>
      </c>
      <c r="L8" s="11">
        <v>3.5</v>
      </c>
      <c r="M8" s="9">
        <v>4</v>
      </c>
      <c r="N8" s="4">
        <f t="shared" si="1"/>
        <v>14</v>
      </c>
      <c r="O8" s="12"/>
      <c r="P8" s="4">
        <v>8</v>
      </c>
      <c r="Q8" s="11">
        <v>7.5</v>
      </c>
      <c r="R8" s="4">
        <v>3.5</v>
      </c>
      <c r="S8" s="4">
        <v>3.5</v>
      </c>
      <c r="T8" s="4">
        <f t="shared" si="2"/>
        <v>22.5</v>
      </c>
      <c r="U8" s="5">
        <f t="shared" si="3"/>
        <v>77</v>
      </c>
    </row>
    <row r="9" spans="1:21" ht="15">
      <c r="A9" s="5" t="s">
        <v>151</v>
      </c>
      <c r="B9" s="26" t="s">
        <v>106</v>
      </c>
      <c r="C9" s="4"/>
      <c r="D9" s="4">
        <v>8</v>
      </c>
      <c r="E9" s="4">
        <v>8</v>
      </c>
      <c r="F9" s="4">
        <v>7</v>
      </c>
      <c r="G9" s="4">
        <v>7</v>
      </c>
      <c r="H9" s="9">
        <v>8</v>
      </c>
      <c r="I9" s="4">
        <f t="shared" si="0"/>
        <v>38</v>
      </c>
      <c r="J9" s="12"/>
      <c r="K9" s="4">
        <v>7</v>
      </c>
      <c r="L9" s="11">
        <v>2.5</v>
      </c>
      <c r="M9" s="9">
        <v>3.5</v>
      </c>
      <c r="N9" s="4">
        <f t="shared" si="1"/>
        <v>13</v>
      </c>
      <c r="O9" s="12"/>
      <c r="P9" s="4">
        <v>8</v>
      </c>
      <c r="Q9" s="11">
        <v>7.5</v>
      </c>
      <c r="R9" s="4">
        <v>4</v>
      </c>
      <c r="S9" s="4">
        <v>3.5</v>
      </c>
      <c r="T9" s="4">
        <f t="shared" si="2"/>
        <v>23</v>
      </c>
      <c r="U9" s="5">
        <f t="shared" si="3"/>
        <v>74</v>
      </c>
    </row>
    <row r="10" spans="1:21" ht="15">
      <c r="A10" s="5"/>
      <c r="B10" s="26" t="s">
        <v>160</v>
      </c>
      <c r="C10" s="4"/>
      <c r="D10" s="4">
        <v>7</v>
      </c>
      <c r="E10" s="4">
        <v>7</v>
      </c>
      <c r="F10" s="4">
        <v>8</v>
      </c>
      <c r="G10" s="4">
        <v>7.5</v>
      </c>
      <c r="H10" s="9">
        <v>7.5</v>
      </c>
      <c r="I10" s="4">
        <f t="shared" si="0"/>
        <v>37</v>
      </c>
      <c r="J10" s="12"/>
      <c r="K10" s="4">
        <v>7</v>
      </c>
      <c r="L10" s="11">
        <v>3.5</v>
      </c>
      <c r="M10" s="9">
        <v>3.5</v>
      </c>
      <c r="N10" s="4">
        <f t="shared" si="1"/>
        <v>14</v>
      </c>
      <c r="O10" s="12"/>
      <c r="P10" s="4">
        <v>7.5</v>
      </c>
      <c r="Q10" s="11">
        <v>7</v>
      </c>
      <c r="R10" s="4">
        <v>4</v>
      </c>
      <c r="S10" s="4">
        <v>3.5</v>
      </c>
      <c r="T10" s="4">
        <f t="shared" si="2"/>
        <v>22</v>
      </c>
      <c r="U10" s="5">
        <f t="shared" si="3"/>
        <v>73</v>
      </c>
    </row>
    <row r="11" spans="1:21" ht="15">
      <c r="A11" s="5"/>
      <c r="B11" s="25" t="s">
        <v>105</v>
      </c>
      <c r="C11" s="4"/>
      <c r="D11" s="4">
        <v>7</v>
      </c>
      <c r="E11" s="4">
        <v>6.5</v>
      </c>
      <c r="F11" s="4">
        <v>6.5</v>
      </c>
      <c r="G11" s="4">
        <v>7</v>
      </c>
      <c r="H11" s="9">
        <v>7</v>
      </c>
      <c r="I11" s="4">
        <f t="shared" si="0"/>
        <v>34</v>
      </c>
      <c r="J11" s="12"/>
      <c r="K11" s="4">
        <v>7.8</v>
      </c>
      <c r="L11" s="11">
        <v>3.2</v>
      </c>
      <c r="M11" s="9">
        <v>4</v>
      </c>
      <c r="N11" s="4">
        <f t="shared" si="1"/>
        <v>15</v>
      </c>
      <c r="O11" s="12"/>
      <c r="P11" s="4">
        <v>7</v>
      </c>
      <c r="Q11" s="11">
        <v>7.5</v>
      </c>
      <c r="R11" s="4">
        <v>4</v>
      </c>
      <c r="S11" s="4">
        <v>3.5</v>
      </c>
      <c r="T11" s="4">
        <f t="shared" si="2"/>
        <v>22</v>
      </c>
      <c r="U11" s="5">
        <f t="shared" si="3"/>
        <v>71</v>
      </c>
    </row>
    <row r="12" spans="1:21" ht="15">
      <c r="A12" s="5"/>
      <c r="B12" s="26" t="s">
        <v>172</v>
      </c>
      <c r="C12" s="4"/>
      <c r="D12" s="4">
        <v>7.5</v>
      </c>
      <c r="E12" s="4">
        <v>7</v>
      </c>
      <c r="F12" s="4">
        <v>7</v>
      </c>
      <c r="G12" s="4">
        <v>7</v>
      </c>
      <c r="H12" s="9">
        <v>7.5</v>
      </c>
      <c r="I12" s="4">
        <f t="shared" si="0"/>
        <v>36</v>
      </c>
      <c r="J12" s="12"/>
      <c r="K12" s="4">
        <v>7</v>
      </c>
      <c r="L12" s="11">
        <v>3.5</v>
      </c>
      <c r="M12" s="9">
        <v>3</v>
      </c>
      <c r="N12" s="4">
        <f t="shared" si="1"/>
        <v>13.5</v>
      </c>
      <c r="O12" s="12"/>
      <c r="P12" s="4">
        <v>6.5</v>
      </c>
      <c r="Q12" s="11">
        <v>7.5</v>
      </c>
      <c r="R12" s="4">
        <v>3</v>
      </c>
      <c r="S12" s="4">
        <v>3.5</v>
      </c>
      <c r="T12" s="4">
        <f t="shared" si="2"/>
        <v>20.5</v>
      </c>
      <c r="U12" s="5">
        <f t="shared" si="3"/>
        <v>70</v>
      </c>
    </row>
    <row r="13" spans="1:21" ht="15">
      <c r="A13" s="5"/>
      <c r="B13" s="26" t="s">
        <v>171</v>
      </c>
      <c r="C13" s="4"/>
      <c r="D13" s="4">
        <v>6</v>
      </c>
      <c r="E13" s="4">
        <v>6</v>
      </c>
      <c r="F13" s="4">
        <v>5</v>
      </c>
      <c r="G13" s="4">
        <v>6</v>
      </c>
      <c r="H13" s="9">
        <v>6</v>
      </c>
      <c r="I13" s="4">
        <f t="shared" si="0"/>
        <v>29</v>
      </c>
      <c r="J13" s="12"/>
      <c r="K13" s="4">
        <v>7</v>
      </c>
      <c r="L13" s="11">
        <v>3.2</v>
      </c>
      <c r="M13" s="9">
        <v>2.8</v>
      </c>
      <c r="N13" s="4">
        <f t="shared" si="1"/>
        <v>13</v>
      </c>
      <c r="O13" s="12"/>
      <c r="P13" s="4">
        <v>6.5</v>
      </c>
      <c r="Q13" s="11">
        <v>6.5</v>
      </c>
      <c r="R13" s="4">
        <v>3</v>
      </c>
      <c r="S13" s="4">
        <v>3.5</v>
      </c>
      <c r="T13" s="4">
        <f t="shared" si="2"/>
        <v>19.5</v>
      </c>
      <c r="U13" s="5">
        <f t="shared" si="3"/>
        <v>61.5</v>
      </c>
    </row>
    <row r="14" spans="1:21" ht="15">
      <c r="A14" s="5"/>
      <c r="B14" s="26" t="s">
        <v>115</v>
      </c>
      <c r="C14" s="4"/>
      <c r="D14" s="4"/>
      <c r="E14" s="4"/>
      <c r="F14" s="4"/>
      <c r="G14" s="4"/>
      <c r="H14" s="9"/>
      <c r="I14" s="9">
        <f t="shared" si="0"/>
        <v>0</v>
      </c>
      <c r="J14" s="42"/>
      <c r="K14" s="11"/>
      <c r="L14" s="11"/>
      <c r="M14" s="9"/>
      <c r="N14" s="4">
        <f t="shared" si="1"/>
        <v>0</v>
      </c>
      <c r="O14" s="32"/>
      <c r="P14" s="4"/>
      <c r="Q14" s="11"/>
      <c r="R14" s="4"/>
      <c r="S14" s="4"/>
      <c r="T14" s="4">
        <f t="shared" si="2"/>
        <v>0</v>
      </c>
      <c r="U14" s="5">
        <f t="shared" si="3"/>
        <v>0</v>
      </c>
    </row>
    <row r="15" spans="1:21" ht="1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1:21" ht="15">
      <c r="A16" s="18" t="s">
        <v>99</v>
      </c>
      <c r="B16" s="34"/>
      <c r="C16" s="12"/>
      <c r="D16" s="24" t="s">
        <v>140</v>
      </c>
      <c r="E16" s="12"/>
      <c r="F16" s="12"/>
      <c r="G16" s="12"/>
      <c r="H16" s="12"/>
      <c r="I16" s="12"/>
      <c r="J16" s="12"/>
      <c r="K16" s="24" t="s">
        <v>154</v>
      </c>
      <c r="L16" s="12"/>
      <c r="M16" s="12"/>
      <c r="N16" s="12"/>
      <c r="O16" s="12"/>
      <c r="P16" s="24" t="s">
        <v>139</v>
      </c>
      <c r="Q16" s="12"/>
      <c r="R16" s="12"/>
      <c r="S16" s="12"/>
      <c r="T16" s="12"/>
      <c r="U16" s="13"/>
    </row>
    <row r="17" spans="1:21" ht="15">
      <c r="A17" s="5"/>
      <c r="B17" s="5" t="s">
        <v>1</v>
      </c>
      <c r="C17" s="4"/>
      <c r="D17" s="5" t="s">
        <v>4</v>
      </c>
      <c r="E17" s="4"/>
      <c r="F17" s="4"/>
      <c r="G17" s="4"/>
      <c r="H17" s="9"/>
      <c r="I17" s="4"/>
      <c r="J17" s="12"/>
      <c r="K17" s="5" t="s">
        <v>6</v>
      </c>
      <c r="L17" s="4"/>
      <c r="M17" s="4"/>
      <c r="N17" s="4"/>
      <c r="O17" s="12"/>
      <c r="P17" s="5" t="s">
        <v>2</v>
      </c>
      <c r="Q17" s="4"/>
      <c r="R17" s="4"/>
      <c r="S17" s="4"/>
      <c r="T17" s="4"/>
      <c r="U17" s="5"/>
    </row>
    <row r="18" spans="1:21" ht="15">
      <c r="A18" s="5" t="s">
        <v>44</v>
      </c>
      <c r="B18" s="5" t="s">
        <v>0</v>
      </c>
      <c r="C18" s="5" t="s">
        <v>7</v>
      </c>
      <c r="D18" s="6" t="s">
        <v>45</v>
      </c>
      <c r="E18" s="6" t="s">
        <v>5</v>
      </c>
      <c r="F18" s="6" t="s">
        <v>46</v>
      </c>
      <c r="G18" s="6" t="s">
        <v>42</v>
      </c>
      <c r="H18" s="14" t="s">
        <v>47</v>
      </c>
      <c r="I18" s="43" t="s">
        <v>3</v>
      </c>
      <c r="J18" s="44"/>
      <c r="K18" s="10" t="s">
        <v>48</v>
      </c>
      <c r="L18" s="10" t="s">
        <v>49</v>
      </c>
      <c r="M18" s="14" t="s">
        <v>50</v>
      </c>
      <c r="N18" s="5" t="s">
        <v>3</v>
      </c>
      <c r="O18" s="13"/>
      <c r="P18" s="6" t="s">
        <v>51</v>
      </c>
      <c r="Q18" s="10" t="s">
        <v>52</v>
      </c>
      <c r="R18" s="6" t="s">
        <v>53</v>
      </c>
      <c r="S18" s="6" t="s">
        <v>43</v>
      </c>
      <c r="T18" s="5" t="s">
        <v>3</v>
      </c>
      <c r="U18" s="7" t="s">
        <v>57</v>
      </c>
    </row>
    <row r="19" spans="1:21" ht="15">
      <c r="A19" s="5" t="s">
        <v>146</v>
      </c>
      <c r="B19" s="73" t="s">
        <v>90</v>
      </c>
      <c r="C19" s="4"/>
      <c r="D19" s="4">
        <v>9.5</v>
      </c>
      <c r="E19" s="4">
        <v>10</v>
      </c>
      <c r="F19" s="4">
        <v>9.5</v>
      </c>
      <c r="G19" s="4">
        <v>9.5</v>
      </c>
      <c r="H19" s="9">
        <v>9</v>
      </c>
      <c r="I19" s="4">
        <f aca="true" t="shared" si="4" ref="I19:I26">SUM(D19:H19)</f>
        <v>47.5</v>
      </c>
      <c r="J19" s="12"/>
      <c r="K19" s="4">
        <v>8.2</v>
      </c>
      <c r="L19" s="11">
        <v>4</v>
      </c>
      <c r="M19" s="9">
        <v>4.8</v>
      </c>
      <c r="N19" s="4">
        <f aca="true" t="shared" si="5" ref="N19:N26">SUM(K19:M19)</f>
        <v>17</v>
      </c>
      <c r="O19" s="36"/>
      <c r="P19" s="4">
        <v>9.5</v>
      </c>
      <c r="Q19" s="11">
        <v>8.5</v>
      </c>
      <c r="R19" s="4">
        <v>4</v>
      </c>
      <c r="S19" s="4">
        <v>4.5</v>
      </c>
      <c r="T19" s="4">
        <f aca="true" t="shared" si="6" ref="T19:T26">SUM(P19:S19)</f>
        <v>26.5</v>
      </c>
      <c r="U19" s="5">
        <f aca="true" t="shared" si="7" ref="U19:U26">SUM(I19+N19+T19)</f>
        <v>91</v>
      </c>
    </row>
    <row r="20" spans="1:21" ht="15">
      <c r="A20" s="5" t="s">
        <v>147</v>
      </c>
      <c r="B20" s="73" t="s">
        <v>89</v>
      </c>
      <c r="C20" s="4"/>
      <c r="D20" s="4">
        <v>9</v>
      </c>
      <c r="E20" s="4">
        <v>9</v>
      </c>
      <c r="F20" s="4">
        <v>8.5</v>
      </c>
      <c r="G20" s="4">
        <v>9</v>
      </c>
      <c r="H20" s="9">
        <v>9</v>
      </c>
      <c r="I20" s="4">
        <f t="shared" si="4"/>
        <v>44.5</v>
      </c>
      <c r="J20" s="12"/>
      <c r="K20" s="4">
        <v>8.3</v>
      </c>
      <c r="L20" s="11">
        <v>4.2</v>
      </c>
      <c r="M20" s="9">
        <v>4.7</v>
      </c>
      <c r="N20" s="4">
        <f t="shared" si="5"/>
        <v>17.2</v>
      </c>
      <c r="O20" s="12"/>
      <c r="P20" s="4">
        <v>8.5</v>
      </c>
      <c r="Q20" s="11">
        <v>9.5</v>
      </c>
      <c r="R20" s="4">
        <v>4.5</v>
      </c>
      <c r="S20" s="4">
        <v>4</v>
      </c>
      <c r="T20" s="4">
        <f t="shared" si="6"/>
        <v>26.5</v>
      </c>
      <c r="U20" s="5">
        <f t="shared" si="7"/>
        <v>88.2</v>
      </c>
    </row>
    <row r="21" spans="1:21" ht="15">
      <c r="A21" s="5" t="s">
        <v>148</v>
      </c>
      <c r="B21" s="73" t="s">
        <v>111</v>
      </c>
      <c r="C21" s="4"/>
      <c r="D21" s="4">
        <v>9.5</v>
      </c>
      <c r="E21" s="4">
        <v>9.5</v>
      </c>
      <c r="F21" s="4">
        <v>9</v>
      </c>
      <c r="G21" s="4">
        <v>9.5</v>
      </c>
      <c r="H21" s="9">
        <v>9.5</v>
      </c>
      <c r="I21" s="4">
        <f t="shared" si="4"/>
        <v>47</v>
      </c>
      <c r="J21" s="12"/>
      <c r="K21" s="4">
        <v>9</v>
      </c>
      <c r="L21" s="11">
        <v>3.5</v>
      </c>
      <c r="M21" s="9">
        <v>3.5</v>
      </c>
      <c r="N21" s="4">
        <f t="shared" si="5"/>
        <v>16</v>
      </c>
      <c r="O21" s="12"/>
      <c r="P21" s="4">
        <v>8</v>
      </c>
      <c r="Q21" s="11">
        <v>8</v>
      </c>
      <c r="R21" s="4">
        <v>4.5</v>
      </c>
      <c r="S21" s="4">
        <v>4</v>
      </c>
      <c r="T21" s="4">
        <f t="shared" si="6"/>
        <v>24.5</v>
      </c>
      <c r="U21" s="5">
        <f t="shared" si="7"/>
        <v>87.5</v>
      </c>
    </row>
    <row r="22" spans="1:21" ht="15">
      <c r="A22" s="5" t="s">
        <v>150</v>
      </c>
      <c r="B22" s="72" t="s">
        <v>109</v>
      </c>
      <c r="C22" s="4"/>
      <c r="D22" s="4">
        <v>9.5</v>
      </c>
      <c r="E22" s="4">
        <v>9.5</v>
      </c>
      <c r="F22" s="4">
        <v>9</v>
      </c>
      <c r="G22" s="4">
        <v>9</v>
      </c>
      <c r="H22" s="9">
        <v>10</v>
      </c>
      <c r="I22" s="4">
        <f t="shared" si="4"/>
        <v>47</v>
      </c>
      <c r="J22" s="12"/>
      <c r="K22" s="4">
        <v>7.5</v>
      </c>
      <c r="L22" s="11">
        <v>3</v>
      </c>
      <c r="M22" s="9">
        <v>3.2</v>
      </c>
      <c r="N22" s="4">
        <f t="shared" si="5"/>
        <v>13.7</v>
      </c>
      <c r="O22" s="12"/>
      <c r="P22" s="4">
        <v>8</v>
      </c>
      <c r="Q22" s="11">
        <v>8.5</v>
      </c>
      <c r="R22" s="4">
        <v>3.5</v>
      </c>
      <c r="S22" s="4">
        <v>4</v>
      </c>
      <c r="T22" s="4">
        <f t="shared" si="6"/>
        <v>24</v>
      </c>
      <c r="U22" s="5">
        <f t="shared" si="7"/>
        <v>84.7</v>
      </c>
    </row>
    <row r="23" spans="1:21" ht="15">
      <c r="A23" s="5" t="s">
        <v>151</v>
      </c>
      <c r="B23" s="73" t="s">
        <v>91</v>
      </c>
      <c r="C23" s="4"/>
      <c r="D23" s="4">
        <v>8.5</v>
      </c>
      <c r="E23" s="4">
        <v>8</v>
      </c>
      <c r="F23" s="4">
        <v>8</v>
      </c>
      <c r="G23" s="4">
        <v>8.5</v>
      </c>
      <c r="H23" s="9">
        <v>8</v>
      </c>
      <c r="I23" s="4">
        <f t="shared" si="4"/>
        <v>41</v>
      </c>
      <c r="J23" s="12"/>
      <c r="K23" s="4">
        <v>8</v>
      </c>
      <c r="L23" s="11">
        <v>3.7</v>
      </c>
      <c r="M23" s="9">
        <v>4.5</v>
      </c>
      <c r="N23" s="4">
        <f t="shared" si="5"/>
        <v>16.2</v>
      </c>
      <c r="O23" s="12"/>
      <c r="P23" s="4">
        <v>7.5</v>
      </c>
      <c r="Q23" s="11">
        <v>8</v>
      </c>
      <c r="R23" s="4">
        <v>4</v>
      </c>
      <c r="S23" s="4">
        <v>3.5</v>
      </c>
      <c r="T23" s="4">
        <f t="shared" si="6"/>
        <v>23</v>
      </c>
      <c r="U23" s="5">
        <f t="shared" si="7"/>
        <v>80.2</v>
      </c>
    </row>
    <row r="24" spans="1:21" ht="15">
      <c r="A24" s="5"/>
      <c r="B24" s="73" t="s">
        <v>107</v>
      </c>
      <c r="C24" s="4"/>
      <c r="D24" s="4">
        <v>9</v>
      </c>
      <c r="E24" s="4">
        <v>8</v>
      </c>
      <c r="F24" s="4">
        <v>8</v>
      </c>
      <c r="G24" s="4">
        <v>8.5</v>
      </c>
      <c r="H24" s="9">
        <v>8.5</v>
      </c>
      <c r="I24" s="4">
        <f t="shared" si="4"/>
        <v>42</v>
      </c>
      <c r="J24" s="12"/>
      <c r="K24" s="4">
        <v>7</v>
      </c>
      <c r="L24" s="11">
        <v>3</v>
      </c>
      <c r="M24" s="9">
        <v>3</v>
      </c>
      <c r="N24" s="4">
        <f t="shared" si="5"/>
        <v>13</v>
      </c>
      <c r="O24" s="12"/>
      <c r="P24" s="4">
        <v>8</v>
      </c>
      <c r="Q24" s="11">
        <v>8.5</v>
      </c>
      <c r="R24" s="4">
        <v>4.5</v>
      </c>
      <c r="S24" s="4">
        <v>3.5</v>
      </c>
      <c r="T24" s="4">
        <f t="shared" si="6"/>
        <v>24.5</v>
      </c>
      <c r="U24" s="5">
        <f t="shared" si="7"/>
        <v>79.5</v>
      </c>
    </row>
    <row r="25" spans="1:21" ht="15">
      <c r="A25" s="5"/>
      <c r="B25" s="73" t="s">
        <v>108</v>
      </c>
      <c r="C25" s="4"/>
      <c r="D25" s="4">
        <v>8.5</v>
      </c>
      <c r="E25" s="4">
        <v>8.5</v>
      </c>
      <c r="F25" s="4">
        <v>8</v>
      </c>
      <c r="G25" s="4">
        <v>8</v>
      </c>
      <c r="H25" s="9">
        <v>9</v>
      </c>
      <c r="I25" s="4">
        <f t="shared" si="4"/>
        <v>42</v>
      </c>
      <c r="J25" s="12"/>
      <c r="K25" s="4">
        <v>6.5</v>
      </c>
      <c r="L25" s="11">
        <v>3</v>
      </c>
      <c r="M25" s="9">
        <v>4</v>
      </c>
      <c r="N25" s="4">
        <f t="shared" si="5"/>
        <v>13.5</v>
      </c>
      <c r="O25" s="12"/>
      <c r="P25" s="4">
        <v>7</v>
      </c>
      <c r="Q25" s="11">
        <v>7</v>
      </c>
      <c r="R25" s="4">
        <v>2.5</v>
      </c>
      <c r="S25" s="4">
        <v>3.5</v>
      </c>
      <c r="T25" s="4">
        <f t="shared" si="6"/>
        <v>20</v>
      </c>
      <c r="U25" s="5">
        <f t="shared" si="7"/>
        <v>75.5</v>
      </c>
    </row>
    <row r="26" spans="1:21" ht="15">
      <c r="A26" s="5"/>
      <c r="B26" s="73" t="s">
        <v>129</v>
      </c>
      <c r="C26" s="4"/>
      <c r="D26" s="4">
        <v>6</v>
      </c>
      <c r="E26" s="4">
        <v>6</v>
      </c>
      <c r="F26" s="4">
        <v>6</v>
      </c>
      <c r="G26" s="4">
        <v>7</v>
      </c>
      <c r="H26" s="9">
        <v>7</v>
      </c>
      <c r="I26" s="4">
        <f t="shared" si="4"/>
        <v>32</v>
      </c>
      <c r="J26" s="32"/>
      <c r="K26" s="4">
        <v>6.5</v>
      </c>
      <c r="L26" s="11">
        <v>3.2</v>
      </c>
      <c r="M26" s="9">
        <v>3</v>
      </c>
      <c r="N26" s="4">
        <f t="shared" si="5"/>
        <v>12.7</v>
      </c>
      <c r="O26" s="32"/>
      <c r="P26" s="4">
        <v>7</v>
      </c>
      <c r="Q26" s="11">
        <v>7</v>
      </c>
      <c r="R26" s="4">
        <v>2</v>
      </c>
      <c r="S26" s="4">
        <v>3.5</v>
      </c>
      <c r="T26" s="4">
        <f t="shared" si="6"/>
        <v>19.5</v>
      </c>
      <c r="U26" s="5">
        <f t="shared" si="7"/>
        <v>64.2</v>
      </c>
    </row>
    <row r="27" spans="1:21" ht="1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1:21" ht="15">
      <c r="A28" s="37" t="s">
        <v>100</v>
      </c>
      <c r="B28" s="32"/>
      <c r="C28" s="32"/>
      <c r="D28" s="24" t="s">
        <v>140</v>
      </c>
      <c r="E28" s="32"/>
      <c r="F28" s="32"/>
      <c r="G28" s="32"/>
      <c r="H28" s="32"/>
      <c r="I28" s="32"/>
      <c r="J28" s="12"/>
      <c r="K28" s="24" t="s">
        <v>154</v>
      </c>
      <c r="L28" s="32"/>
      <c r="M28" s="32"/>
      <c r="N28" s="32"/>
      <c r="O28" s="12"/>
      <c r="P28" s="24" t="s">
        <v>139</v>
      </c>
      <c r="Q28" s="32"/>
      <c r="R28" s="32"/>
      <c r="S28" s="32"/>
      <c r="T28" s="32"/>
      <c r="U28" s="50"/>
    </row>
    <row r="29" spans="1:21" ht="15">
      <c r="A29" s="5"/>
      <c r="B29" s="5" t="s">
        <v>1</v>
      </c>
      <c r="C29" s="4"/>
      <c r="D29" s="5" t="s">
        <v>4</v>
      </c>
      <c r="E29" s="4"/>
      <c r="F29" s="4"/>
      <c r="G29" s="4"/>
      <c r="H29" s="9"/>
      <c r="I29" s="4"/>
      <c r="J29" s="12"/>
      <c r="K29" s="5" t="s">
        <v>6</v>
      </c>
      <c r="L29" s="4"/>
      <c r="M29" s="4"/>
      <c r="N29" s="4"/>
      <c r="O29" s="12"/>
      <c r="P29" s="5" t="s">
        <v>2</v>
      </c>
      <c r="Q29" s="4"/>
      <c r="R29" s="4"/>
      <c r="S29" s="4"/>
      <c r="T29" s="4"/>
      <c r="U29" s="5"/>
    </row>
    <row r="30" spans="1:21" ht="15">
      <c r="A30" s="5" t="s">
        <v>44</v>
      </c>
      <c r="B30" s="5" t="s">
        <v>0</v>
      </c>
      <c r="C30" s="5" t="s">
        <v>7</v>
      </c>
      <c r="D30" s="6" t="s">
        <v>45</v>
      </c>
      <c r="E30" s="6" t="s">
        <v>5</v>
      </c>
      <c r="F30" s="6" t="s">
        <v>46</v>
      </c>
      <c r="G30" s="6" t="s">
        <v>42</v>
      </c>
      <c r="H30" s="14" t="s">
        <v>47</v>
      </c>
      <c r="I30" s="5" t="s">
        <v>3</v>
      </c>
      <c r="J30" s="13"/>
      <c r="K30" s="6" t="s">
        <v>48</v>
      </c>
      <c r="L30" s="10" t="s">
        <v>49</v>
      </c>
      <c r="M30" s="14" t="s">
        <v>50</v>
      </c>
      <c r="N30" s="5" t="s">
        <v>3</v>
      </c>
      <c r="O30" s="13"/>
      <c r="P30" s="6" t="s">
        <v>51</v>
      </c>
      <c r="Q30" s="10" t="s">
        <v>52</v>
      </c>
      <c r="R30" s="6" t="s">
        <v>53</v>
      </c>
      <c r="S30" s="6" t="s">
        <v>43</v>
      </c>
      <c r="T30" s="5" t="s">
        <v>3</v>
      </c>
      <c r="U30" s="7" t="s">
        <v>57</v>
      </c>
    </row>
    <row r="31" spans="1:21" ht="15">
      <c r="A31" s="5" t="s">
        <v>146</v>
      </c>
      <c r="B31" s="53" t="s">
        <v>113</v>
      </c>
      <c r="C31" s="30"/>
      <c r="D31" s="30">
        <v>8</v>
      </c>
      <c r="E31" s="30">
        <v>9</v>
      </c>
      <c r="F31" s="30">
        <v>8.5</v>
      </c>
      <c r="G31" s="30">
        <v>9</v>
      </c>
      <c r="H31" s="34">
        <v>8.5</v>
      </c>
      <c r="I31" s="30">
        <f>SUM(D31:H31)</f>
        <v>43</v>
      </c>
      <c r="J31" s="12"/>
      <c r="K31" s="30">
        <v>7.5</v>
      </c>
      <c r="L31" s="35">
        <v>3.5</v>
      </c>
      <c r="M31" s="34">
        <v>4</v>
      </c>
      <c r="N31" s="30">
        <f>SUM(K31:M31)</f>
        <v>15</v>
      </c>
      <c r="O31" s="12"/>
      <c r="P31" s="30">
        <v>8.5</v>
      </c>
      <c r="Q31" s="35">
        <v>8.5</v>
      </c>
      <c r="R31" s="30">
        <v>4</v>
      </c>
      <c r="S31" s="30">
        <v>4</v>
      </c>
      <c r="T31" s="30">
        <f>SUM(P31:S31)</f>
        <v>25</v>
      </c>
      <c r="U31" s="45">
        <f>SUM(I31+N31+T31)</f>
        <v>83</v>
      </c>
    </row>
    <row r="32" spans="1:21" ht="15">
      <c r="A32" s="5" t="s">
        <v>147</v>
      </c>
      <c r="B32" s="26" t="s">
        <v>173</v>
      </c>
      <c r="C32" s="4"/>
      <c r="D32" s="4">
        <v>8</v>
      </c>
      <c r="E32" s="4">
        <v>7.5</v>
      </c>
      <c r="F32" s="4">
        <v>7.5</v>
      </c>
      <c r="G32" s="4">
        <v>8</v>
      </c>
      <c r="H32" s="9">
        <v>8</v>
      </c>
      <c r="I32" s="4">
        <f>SUM(D32:H32)</f>
        <v>39</v>
      </c>
      <c r="J32" s="12"/>
      <c r="K32" s="4">
        <v>6.5</v>
      </c>
      <c r="L32" s="11">
        <v>3.8</v>
      </c>
      <c r="M32" s="9">
        <v>4</v>
      </c>
      <c r="N32" s="4">
        <f>SUM(K32:M32)</f>
        <v>14.3</v>
      </c>
      <c r="O32" s="12"/>
      <c r="P32" s="4">
        <v>8.5</v>
      </c>
      <c r="Q32" s="11">
        <v>8.5</v>
      </c>
      <c r="R32" s="4">
        <v>3.5</v>
      </c>
      <c r="S32" s="4">
        <v>4</v>
      </c>
      <c r="T32" s="4">
        <f>SUM(P32:S32)</f>
        <v>24.5</v>
      </c>
      <c r="U32" s="5">
        <f>SUM(I32+N32+T32)</f>
        <v>77.8</v>
      </c>
    </row>
    <row r="33" spans="1:21" ht="15">
      <c r="A33" s="5" t="s">
        <v>148</v>
      </c>
      <c r="B33" s="26" t="s">
        <v>112</v>
      </c>
      <c r="C33" s="4"/>
      <c r="D33" s="4">
        <v>8</v>
      </c>
      <c r="E33" s="4">
        <v>8</v>
      </c>
      <c r="F33" s="4">
        <v>8</v>
      </c>
      <c r="G33" s="4">
        <v>8</v>
      </c>
      <c r="H33" s="9">
        <v>7</v>
      </c>
      <c r="I33" s="4">
        <f>SUM(D33:H33)</f>
        <v>39</v>
      </c>
      <c r="J33" s="12"/>
      <c r="K33" s="4">
        <v>6.5</v>
      </c>
      <c r="L33" s="11">
        <v>3</v>
      </c>
      <c r="M33" s="9">
        <v>3</v>
      </c>
      <c r="N33" s="4">
        <f>SUM(K33:M33)</f>
        <v>12.5</v>
      </c>
      <c r="O33" s="12"/>
      <c r="P33" s="4">
        <v>8.5</v>
      </c>
      <c r="Q33" s="11">
        <v>6</v>
      </c>
      <c r="R33" s="4">
        <v>3.5</v>
      </c>
      <c r="S33" s="4">
        <v>4</v>
      </c>
      <c r="T33" s="4">
        <f>SUM(P33:S33)</f>
        <v>22</v>
      </c>
      <c r="U33" s="5">
        <f>SUM(I33+N33+T33)</f>
        <v>73.5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W7" sqref="W7"/>
    </sheetView>
  </sheetViews>
  <sheetFormatPr defaultColWidth="5.7109375" defaultRowHeight="15"/>
  <cols>
    <col min="1" max="1" width="5.7109375" style="21" customWidth="1"/>
    <col min="2" max="2" width="12.7109375" style="1" customWidth="1"/>
    <col min="3" max="7" width="5.7109375" style="1" customWidth="1"/>
    <col min="8" max="8" width="2.7109375" style="12" customWidth="1"/>
    <col min="9" max="12" width="5.7109375" style="1" customWidth="1"/>
    <col min="13" max="13" width="2.7109375" style="12" customWidth="1"/>
    <col min="14" max="17" width="5.7109375" style="1" customWidth="1"/>
    <col min="18" max="18" width="2.28125" style="12" customWidth="1"/>
    <col min="19" max="22" width="5.7109375" style="1" customWidth="1"/>
    <col min="23" max="23" width="5.7109375" style="21" customWidth="1"/>
    <col min="24" max="16384" width="5.7109375" style="1" customWidth="1"/>
  </cols>
  <sheetData>
    <row r="1" spans="2:4" ht="11.25">
      <c r="B1" s="21" t="s">
        <v>175</v>
      </c>
      <c r="D1" s="1" t="s">
        <v>61</v>
      </c>
    </row>
    <row r="3" ht="15.75">
      <c r="A3" s="23" t="s">
        <v>70</v>
      </c>
    </row>
    <row r="4" spans="4:19" ht="11.25">
      <c r="D4" s="21" t="s">
        <v>141</v>
      </c>
      <c r="E4" s="21"/>
      <c r="F4" s="21"/>
      <c r="G4" s="21"/>
      <c r="H4" s="13"/>
      <c r="I4" s="21" t="s">
        <v>155</v>
      </c>
      <c r="J4" s="21"/>
      <c r="K4" s="21"/>
      <c r="L4" s="21"/>
      <c r="M4" s="13"/>
      <c r="N4" s="21" t="s">
        <v>156</v>
      </c>
      <c r="O4" s="21"/>
      <c r="P4" s="21"/>
      <c r="Q4" s="21"/>
      <c r="R4" s="13"/>
      <c r="S4" s="21" t="s">
        <v>144</v>
      </c>
    </row>
    <row r="5" spans="1:23" ht="11.25">
      <c r="A5" s="5" t="s">
        <v>44</v>
      </c>
      <c r="B5" s="5" t="s">
        <v>19</v>
      </c>
      <c r="C5" s="4"/>
      <c r="D5" s="5" t="s">
        <v>9</v>
      </c>
      <c r="E5" s="4"/>
      <c r="F5" s="4"/>
      <c r="G5" s="4"/>
      <c r="I5" s="5" t="s">
        <v>10</v>
      </c>
      <c r="J5" s="5"/>
      <c r="K5" s="5"/>
      <c r="L5" s="4"/>
      <c r="N5" s="5" t="s">
        <v>13</v>
      </c>
      <c r="O5" s="4"/>
      <c r="P5" s="4"/>
      <c r="Q5" s="4"/>
      <c r="S5" s="5" t="s">
        <v>17</v>
      </c>
      <c r="T5" s="4"/>
      <c r="U5" s="4"/>
      <c r="V5" s="4"/>
      <c r="W5" s="5"/>
    </row>
    <row r="6" spans="1:23" ht="11.25">
      <c r="A6" s="5"/>
      <c r="B6" s="5" t="s">
        <v>0</v>
      </c>
      <c r="C6" s="5" t="s">
        <v>7</v>
      </c>
      <c r="D6" s="7" t="s">
        <v>54</v>
      </c>
      <c r="E6" s="7" t="s">
        <v>55</v>
      </c>
      <c r="F6" s="7" t="s">
        <v>47</v>
      </c>
      <c r="G6" s="5" t="s">
        <v>3</v>
      </c>
      <c r="H6" s="13"/>
      <c r="I6" s="7" t="s">
        <v>49</v>
      </c>
      <c r="J6" s="7" t="s">
        <v>11</v>
      </c>
      <c r="K6" s="7" t="s">
        <v>12</v>
      </c>
      <c r="L6" s="5" t="s">
        <v>3</v>
      </c>
      <c r="M6" s="13"/>
      <c r="N6" s="7" t="s">
        <v>14</v>
      </c>
      <c r="O6" s="7" t="s">
        <v>15</v>
      </c>
      <c r="P6" s="7" t="s">
        <v>16</v>
      </c>
      <c r="Q6" s="5" t="s">
        <v>3</v>
      </c>
      <c r="R6" s="13"/>
      <c r="S6" s="7" t="s">
        <v>18</v>
      </c>
      <c r="T6" s="7" t="s">
        <v>42</v>
      </c>
      <c r="U6" s="7" t="s">
        <v>15</v>
      </c>
      <c r="V6" s="5" t="s">
        <v>3</v>
      </c>
      <c r="W6" s="7" t="s">
        <v>56</v>
      </c>
    </row>
    <row r="7" spans="1:23" ht="11.25">
      <c r="A7" s="5" t="s">
        <v>146</v>
      </c>
      <c r="B7" s="4" t="s">
        <v>72</v>
      </c>
      <c r="C7" s="4"/>
      <c r="D7" s="4">
        <v>10</v>
      </c>
      <c r="E7" s="4">
        <v>7</v>
      </c>
      <c r="F7" s="4">
        <v>9</v>
      </c>
      <c r="G7" s="4">
        <f>SUM(D7:F7)</f>
        <v>26</v>
      </c>
      <c r="I7" s="4">
        <v>8</v>
      </c>
      <c r="J7" s="4">
        <v>8.5</v>
      </c>
      <c r="K7" s="4">
        <v>8</v>
      </c>
      <c r="L7" s="4">
        <f>SUM(I7:K7)</f>
        <v>24.5</v>
      </c>
      <c r="N7" s="4">
        <v>6</v>
      </c>
      <c r="O7" s="4">
        <v>6</v>
      </c>
      <c r="P7" s="4">
        <v>7</v>
      </c>
      <c r="Q7" s="4">
        <f>SUM(N7:P7)</f>
        <v>19</v>
      </c>
      <c r="S7" s="4">
        <v>4</v>
      </c>
      <c r="T7" s="4">
        <v>4</v>
      </c>
      <c r="U7" s="4">
        <v>7.5</v>
      </c>
      <c r="V7" s="4">
        <f>SUM(S7:U7)</f>
        <v>15.5</v>
      </c>
      <c r="W7" s="5">
        <f>SUM(G7+L7+Q7+V7)</f>
        <v>85</v>
      </c>
    </row>
    <row r="8" spans="1:23" ht="11.25">
      <c r="A8" s="5" t="s">
        <v>147</v>
      </c>
      <c r="B8" s="26" t="s">
        <v>94</v>
      </c>
      <c r="C8" s="4"/>
      <c r="D8" s="4">
        <v>9</v>
      </c>
      <c r="E8" s="4">
        <v>7</v>
      </c>
      <c r="F8" s="4">
        <v>9</v>
      </c>
      <c r="G8" s="4">
        <f>SUM(D8:F8)</f>
        <v>25</v>
      </c>
      <c r="I8" s="4">
        <v>6.5</v>
      </c>
      <c r="J8" s="4">
        <v>7</v>
      </c>
      <c r="K8" s="4">
        <v>6.5</v>
      </c>
      <c r="L8" s="4">
        <f>SUM(I8:K8)</f>
        <v>20</v>
      </c>
      <c r="N8" s="4">
        <v>5</v>
      </c>
      <c r="O8" s="4">
        <v>6</v>
      </c>
      <c r="P8" s="4">
        <v>6</v>
      </c>
      <c r="Q8" s="4">
        <f>SUM(N8:P8)</f>
        <v>17</v>
      </c>
      <c r="S8" s="4">
        <v>2.5</v>
      </c>
      <c r="T8" s="4">
        <v>2.6</v>
      </c>
      <c r="U8" s="4">
        <v>5.7</v>
      </c>
      <c r="V8" s="4">
        <f>SUM(S8:U8)</f>
        <v>10.8</v>
      </c>
      <c r="W8" s="5">
        <f>SUM(G8+L8+Q8+V8)</f>
        <v>72.8</v>
      </c>
    </row>
    <row r="9" spans="1:23" ht="11.25">
      <c r="A9" s="5" t="s">
        <v>148</v>
      </c>
      <c r="B9" s="26" t="s">
        <v>167</v>
      </c>
      <c r="C9" s="4"/>
      <c r="D9" s="4"/>
      <c r="E9" s="4"/>
      <c r="F9" s="4"/>
      <c r="G9" s="4">
        <f>SUM(D9:F9)</f>
        <v>0</v>
      </c>
      <c r="I9" s="4"/>
      <c r="J9" s="4"/>
      <c r="K9" s="4"/>
      <c r="L9" s="4">
        <f>SUM(I9:K9)</f>
        <v>0</v>
      </c>
      <c r="N9" s="4"/>
      <c r="O9" s="4"/>
      <c r="P9" s="4"/>
      <c r="Q9" s="4">
        <f>SUM(N9:P9)</f>
        <v>0</v>
      </c>
      <c r="S9" s="4"/>
      <c r="T9" s="4"/>
      <c r="U9" s="4"/>
      <c r="V9" s="4">
        <f>SUM(S9:U9)</f>
        <v>0</v>
      </c>
      <c r="W9" s="5">
        <f>SUM(G9+L9+Q9+V9)</f>
        <v>0</v>
      </c>
    </row>
    <row r="10" ht="15.75">
      <c r="A10" s="23" t="s">
        <v>69</v>
      </c>
    </row>
    <row r="11" spans="4:19" ht="11.25">
      <c r="D11" s="21" t="s">
        <v>141</v>
      </c>
      <c r="I11" s="21" t="s">
        <v>155</v>
      </c>
      <c r="N11" s="21" t="s">
        <v>156</v>
      </c>
      <c r="S11" s="21" t="s">
        <v>144</v>
      </c>
    </row>
    <row r="12" spans="1:23" ht="11.25">
      <c r="A12" s="5" t="s">
        <v>44</v>
      </c>
      <c r="B12" s="5" t="s">
        <v>19</v>
      </c>
      <c r="C12" s="4"/>
      <c r="D12" s="5" t="s">
        <v>9</v>
      </c>
      <c r="E12" s="4"/>
      <c r="F12" s="4"/>
      <c r="G12" s="4"/>
      <c r="I12" s="5" t="s">
        <v>10</v>
      </c>
      <c r="J12" s="5"/>
      <c r="K12" s="5"/>
      <c r="L12" s="4"/>
      <c r="N12" s="5" t="s">
        <v>13</v>
      </c>
      <c r="O12" s="4"/>
      <c r="P12" s="4"/>
      <c r="Q12" s="4"/>
      <c r="S12" s="5" t="s">
        <v>17</v>
      </c>
      <c r="T12" s="4"/>
      <c r="U12" s="4"/>
      <c r="V12" s="4"/>
      <c r="W12" s="5"/>
    </row>
    <row r="13" spans="1:23" ht="11.25">
      <c r="A13" s="5"/>
      <c r="B13" s="5" t="s">
        <v>0</v>
      </c>
      <c r="C13" s="5" t="s">
        <v>7</v>
      </c>
      <c r="D13" s="7" t="s">
        <v>54</v>
      </c>
      <c r="E13" s="7" t="s">
        <v>55</v>
      </c>
      <c r="F13" s="7" t="s">
        <v>47</v>
      </c>
      <c r="G13" s="5" t="s">
        <v>3</v>
      </c>
      <c r="H13" s="13"/>
      <c r="I13" s="7" t="s">
        <v>49</v>
      </c>
      <c r="J13" s="7" t="s">
        <v>11</v>
      </c>
      <c r="K13" s="7" t="s">
        <v>12</v>
      </c>
      <c r="L13" s="5" t="s">
        <v>3</v>
      </c>
      <c r="M13" s="13"/>
      <c r="N13" s="7" t="s">
        <v>14</v>
      </c>
      <c r="O13" s="7" t="s">
        <v>15</v>
      </c>
      <c r="P13" s="7" t="s">
        <v>16</v>
      </c>
      <c r="Q13" s="5" t="s">
        <v>3</v>
      </c>
      <c r="R13" s="13"/>
      <c r="S13" s="7" t="s">
        <v>18</v>
      </c>
      <c r="T13" s="7" t="s">
        <v>42</v>
      </c>
      <c r="U13" s="7" t="s">
        <v>15</v>
      </c>
      <c r="V13" s="5" t="s">
        <v>3</v>
      </c>
      <c r="W13" s="7" t="s">
        <v>56</v>
      </c>
    </row>
    <row r="14" spans="1:23" ht="11.25">
      <c r="A14" s="5" t="s">
        <v>146</v>
      </c>
      <c r="B14" s="25" t="s">
        <v>77</v>
      </c>
      <c r="C14" s="4"/>
      <c r="D14" s="4">
        <v>12</v>
      </c>
      <c r="E14" s="4">
        <v>8</v>
      </c>
      <c r="F14" s="4">
        <v>12</v>
      </c>
      <c r="G14" s="4">
        <f aca="true" t="shared" si="0" ref="G14:G19">SUM(D14:F14)</f>
        <v>32</v>
      </c>
      <c r="I14" s="4">
        <v>8.5</v>
      </c>
      <c r="J14" s="4">
        <v>9</v>
      </c>
      <c r="K14" s="4">
        <v>9</v>
      </c>
      <c r="L14" s="4">
        <f aca="true" t="shared" si="1" ref="L14:L19">SUM(I14:K14)</f>
        <v>26.5</v>
      </c>
      <c r="N14" s="4">
        <v>8</v>
      </c>
      <c r="O14" s="4">
        <v>8</v>
      </c>
      <c r="P14" s="4">
        <v>8</v>
      </c>
      <c r="Q14" s="4">
        <f aca="true" t="shared" si="2" ref="Q14:Q19">SUM(N14:P14)</f>
        <v>24</v>
      </c>
      <c r="S14" s="4">
        <v>3.4</v>
      </c>
      <c r="T14" s="4">
        <v>3.2</v>
      </c>
      <c r="U14" s="4">
        <v>6.7</v>
      </c>
      <c r="V14" s="4">
        <f aca="true" t="shared" si="3" ref="V14:V19">SUM(S14:U14)</f>
        <v>13.3</v>
      </c>
      <c r="W14" s="5">
        <f aca="true" t="shared" si="4" ref="W14:W19">SUM(G14+L14+Q14+V14)</f>
        <v>95.8</v>
      </c>
    </row>
    <row r="15" spans="1:23" ht="11.25">
      <c r="A15" s="5" t="s">
        <v>147</v>
      </c>
      <c r="B15" s="26" t="s">
        <v>79</v>
      </c>
      <c r="C15" s="4"/>
      <c r="D15" s="4">
        <v>13</v>
      </c>
      <c r="E15" s="4">
        <v>8</v>
      </c>
      <c r="F15" s="4">
        <v>13</v>
      </c>
      <c r="G15" s="4">
        <f t="shared" si="0"/>
        <v>34</v>
      </c>
      <c r="I15" s="4">
        <v>7.5</v>
      </c>
      <c r="J15" s="4">
        <v>9</v>
      </c>
      <c r="K15" s="4">
        <v>8.5</v>
      </c>
      <c r="L15" s="4">
        <f t="shared" si="1"/>
        <v>25</v>
      </c>
      <c r="N15" s="4">
        <v>8</v>
      </c>
      <c r="O15" s="4">
        <v>8</v>
      </c>
      <c r="P15" s="4">
        <v>8</v>
      </c>
      <c r="Q15" s="4">
        <f t="shared" si="2"/>
        <v>24</v>
      </c>
      <c r="S15" s="4">
        <v>1</v>
      </c>
      <c r="T15" s="4">
        <v>1.5</v>
      </c>
      <c r="U15" s="4">
        <v>4</v>
      </c>
      <c r="V15" s="4">
        <f t="shared" si="3"/>
        <v>6.5</v>
      </c>
      <c r="W15" s="5">
        <f t="shared" si="4"/>
        <v>89.5</v>
      </c>
    </row>
    <row r="16" spans="1:23" ht="11.25">
      <c r="A16" s="5" t="s">
        <v>148</v>
      </c>
      <c r="B16" s="26" t="s">
        <v>84</v>
      </c>
      <c r="C16" s="4"/>
      <c r="D16" s="4">
        <v>9</v>
      </c>
      <c r="E16" s="4">
        <v>9</v>
      </c>
      <c r="F16" s="4">
        <v>9.5</v>
      </c>
      <c r="G16" s="4">
        <f t="shared" si="0"/>
        <v>27.5</v>
      </c>
      <c r="I16" s="4">
        <v>8</v>
      </c>
      <c r="J16" s="4">
        <v>8.5</v>
      </c>
      <c r="K16" s="4">
        <v>8.5</v>
      </c>
      <c r="L16" s="4">
        <f t="shared" si="1"/>
        <v>25</v>
      </c>
      <c r="N16" s="4">
        <v>7</v>
      </c>
      <c r="O16" s="4">
        <v>7</v>
      </c>
      <c r="P16" s="4">
        <v>7</v>
      </c>
      <c r="Q16" s="4">
        <f t="shared" si="2"/>
        <v>21</v>
      </c>
      <c r="S16" s="4">
        <v>3.7</v>
      </c>
      <c r="T16" s="4">
        <v>3.7</v>
      </c>
      <c r="U16" s="4">
        <v>6.8</v>
      </c>
      <c r="V16" s="4">
        <f t="shared" si="3"/>
        <v>14.2</v>
      </c>
      <c r="W16" s="5">
        <f t="shared" si="4"/>
        <v>87.7</v>
      </c>
    </row>
    <row r="17" spans="1:23" ht="11.25">
      <c r="A17" s="5" t="s">
        <v>150</v>
      </c>
      <c r="B17" s="26" t="s">
        <v>76</v>
      </c>
      <c r="C17" s="4"/>
      <c r="D17" s="4">
        <v>10</v>
      </c>
      <c r="E17" s="4">
        <v>8</v>
      </c>
      <c r="F17" s="4">
        <v>10</v>
      </c>
      <c r="G17" s="4">
        <f t="shared" si="0"/>
        <v>28</v>
      </c>
      <c r="I17" s="4">
        <v>8</v>
      </c>
      <c r="J17" s="4">
        <v>8</v>
      </c>
      <c r="K17" s="4">
        <v>8</v>
      </c>
      <c r="L17" s="4">
        <f t="shared" si="1"/>
        <v>24</v>
      </c>
      <c r="N17" s="4">
        <v>6</v>
      </c>
      <c r="O17" s="4">
        <v>6</v>
      </c>
      <c r="P17" s="4">
        <v>6</v>
      </c>
      <c r="Q17" s="4">
        <f t="shared" si="2"/>
        <v>18</v>
      </c>
      <c r="S17" s="4">
        <v>3.9</v>
      </c>
      <c r="T17" s="4">
        <v>4</v>
      </c>
      <c r="U17" s="4">
        <v>7</v>
      </c>
      <c r="V17" s="4">
        <f t="shared" si="3"/>
        <v>14.9</v>
      </c>
      <c r="W17" s="5">
        <f t="shared" si="4"/>
        <v>84.9</v>
      </c>
    </row>
    <row r="18" spans="1:23" ht="11.25">
      <c r="A18" s="5" t="s">
        <v>151</v>
      </c>
      <c r="B18" s="26" t="s">
        <v>75</v>
      </c>
      <c r="C18" s="4"/>
      <c r="D18" s="4">
        <v>9</v>
      </c>
      <c r="E18" s="4">
        <v>7</v>
      </c>
      <c r="F18" s="4">
        <v>8</v>
      </c>
      <c r="G18" s="4">
        <f t="shared" si="0"/>
        <v>24</v>
      </c>
      <c r="I18" s="4">
        <v>7</v>
      </c>
      <c r="J18" s="4">
        <v>7.5</v>
      </c>
      <c r="K18" s="4">
        <v>8</v>
      </c>
      <c r="L18" s="4">
        <f t="shared" si="1"/>
        <v>22.5</v>
      </c>
      <c r="N18" s="4">
        <v>5</v>
      </c>
      <c r="O18" s="4">
        <v>6</v>
      </c>
      <c r="P18" s="4">
        <v>6</v>
      </c>
      <c r="Q18" s="4">
        <f t="shared" si="2"/>
        <v>17</v>
      </c>
      <c r="S18" s="4">
        <v>3.2</v>
      </c>
      <c r="T18" s="4">
        <v>3.4</v>
      </c>
      <c r="U18" s="4">
        <v>6.5</v>
      </c>
      <c r="V18" s="4">
        <f t="shared" si="3"/>
        <v>13.1</v>
      </c>
      <c r="W18" s="5">
        <f t="shared" si="4"/>
        <v>76.6</v>
      </c>
    </row>
    <row r="19" spans="1:23" ht="11.25">
      <c r="A19" s="5"/>
      <c r="B19" s="26" t="s">
        <v>80</v>
      </c>
      <c r="C19" s="4"/>
      <c r="D19" s="4">
        <v>9</v>
      </c>
      <c r="E19" s="4">
        <v>7</v>
      </c>
      <c r="F19" s="4">
        <v>9</v>
      </c>
      <c r="G19" s="4">
        <f t="shared" si="0"/>
        <v>25</v>
      </c>
      <c r="I19" s="4">
        <v>6</v>
      </c>
      <c r="J19" s="4">
        <v>6</v>
      </c>
      <c r="K19" s="4">
        <v>7.5</v>
      </c>
      <c r="L19" s="4">
        <f t="shared" si="1"/>
        <v>19.5</v>
      </c>
      <c r="N19" s="4">
        <v>6</v>
      </c>
      <c r="O19" s="4">
        <v>6</v>
      </c>
      <c r="P19" s="4">
        <v>6</v>
      </c>
      <c r="Q19" s="4">
        <f t="shared" si="2"/>
        <v>18</v>
      </c>
      <c r="S19" s="4">
        <v>2.5</v>
      </c>
      <c r="T19" s="4">
        <v>2.4</v>
      </c>
      <c r="U19" s="4">
        <v>5.7</v>
      </c>
      <c r="V19" s="4">
        <f t="shared" si="3"/>
        <v>10.600000000000001</v>
      </c>
      <c r="W19" s="5">
        <f t="shared" si="4"/>
        <v>73.1</v>
      </c>
    </row>
    <row r="21" spans="1:18" ht="15">
      <c r="A21" s="5"/>
      <c r="B21" s="2" t="s">
        <v>133</v>
      </c>
      <c r="C21" s="39"/>
      <c r="D21" s="2" t="s">
        <v>137</v>
      </c>
      <c r="E21" s="4"/>
      <c r="F21" s="4"/>
      <c r="G21" s="12"/>
      <c r="H21" s="1"/>
      <c r="L21" s="12"/>
      <c r="M21" s="1"/>
      <c r="Q21" s="12"/>
      <c r="R21" s="1"/>
    </row>
    <row r="22" spans="1:18" ht="11.25">
      <c r="A22" s="5" t="s">
        <v>44</v>
      </c>
      <c r="B22" s="5" t="s">
        <v>0</v>
      </c>
      <c r="C22" s="5" t="s">
        <v>18</v>
      </c>
      <c r="D22" s="5" t="s">
        <v>42</v>
      </c>
      <c r="E22" s="5" t="s">
        <v>15</v>
      </c>
      <c r="F22" s="5" t="s">
        <v>3</v>
      </c>
      <c r="G22" s="12"/>
      <c r="H22" s="1"/>
      <c r="L22" s="12"/>
      <c r="M22" s="1"/>
      <c r="Q22" s="12"/>
      <c r="R22" s="1"/>
    </row>
    <row r="23" spans="1:18" ht="11.25">
      <c r="A23" s="5" t="s">
        <v>152</v>
      </c>
      <c r="B23" s="4" t="s">
        <v>72</v>
      </c>
      <c r="C23" s="4">
        <v>4</v>
      </c>
      <c r="D23" s="4">
        <v>4</v>
      </c>
      <c r="E23" s="4">
        <v>7.5</v>
      </c>
      <c r="F23" s="5">
        <f>SUM(C23+D23+E23)</f>
        <v>15.5</v>
      </c>
      <c r="G23" s="12"/>
      <c r="H23" s="1"/>
      <c r="L23" s="12"/>
      <c r="M23" s="1"/>
      <c r="Q23" s="12"/>
      <c r="R23" s="1"/>
    </row>
    <row r="24" spans="1:18" ht="11.25">
      <c r="A24" s="5"/>
      <c r="B24" s="26" t="s">
        <v>94</v>
      </c>
      <c r="C24" s="4">
        <v>2.5</v>
      </c>
      <c r="D24" s="4">
        <v>2.6</v>
      </c>
      <c r="E24" s="4">
        <v>5.7</v>
      </c>
      <c r="F24" s="5">
        <f>SUM(C24+D24+E24)</f>
        <v>10.8</v>
      </c>
      <c r="G24" s="12"/>
      <c r="H24" s="1"/>
      <c r="L24" s="12"/>
      <c r="M24" s="1"/>
      <c r="Q24" s="12"/>
      <c r="R24" s="1"/>
    </row>
    <row r="25" spans="1:18" ht="11.25">
      <c r="A25" s="5"/>
      <c r="B25" s="26" t="s">
        <v>167</v>
      </c>
      <c r="C25" s="4"/>
      <c r="D25" s="4"/>
      <c r="E25" s="4"/>
      <c r="F25" s="5">
        <f>SUM(C25+D25+E25)</f>
        <v>0</v>
      </c>
      <c r="G25" s="12"/>
      <c r="H25" s="1"/>
      <c r="L25" s="12"/>
      <c r="M25" s="1"/>
      <c r="Q25" s="12"/>
      <c r="R25" s="1"/>
    </row>
    <row r="26" spans="1:18" ht="15">
      <c r="A26" s="5"/>
      <c r="B26" s="2" t="s">
        <v>133</v>
      </c>
      <c r="C26" s="39"/>
      <c r="D26" s="2" t="s">
        <v>138</v>
      </c>
      <c r="E26" s="4"/>
      <c r="F26" s="5"/>
      <c r="G26" s="12"/>
      <c r="H26" s="1"/>
      <c r="L26" s="12"/>
      <c r="M26" s="1"/>
      <c r="Q26" s="12"/>
      <c r="R26" s="1"/>
    </row>
    <row r="27" spans="1:18" ht="11.25">
      <c r="A27" s="5" t="s">
        <v>44</v>
      </c>
      <c r="B27" s="5" t="s">
        <v>0</v>
      </c>
      <c r="C27" s="5" t="s">
        <v>18</v>
      </c>
      <c r="D27" s="5" t="s">
        <v>42</v>
      </c>
      <c r="E27" s="5" t="s">
        <v>15</v>
      </c>
      <c r="F27" s="5" t="s">
        <v>3</v>
      </c>
      <c r="G27" s="12"/>
      <c r="H27" s="1"/>
      <c r="L27" s="12"/>
      <c r="M27" s="1"/>
      <c r="Q27" s="12"/>
      <c r="R27" s="1"/>
    </row>
    <row r="28" spans="1:18" ht="11.25">
      <c r="A28" s="5" t="s">
        <v>152</v>
      </c>
      <c r="B28" s="26" t="s">
        <v>76</v>
      </c>
      <c r="C28" s="4">
        <v>3.9</v>
      </c>
      <c r="D28" s="4">
        <v>4</v>
      </c>
      <c r="E28" s="4">
        <v>7</v>
      </c>
      <c r="F28" s="5">
        <f aca="true" t="shared" si="5" ref="F28:F33">SUM(C28+D28+E28)</f>
        <v>14.9</v>
      </c>
      <c r="G28" s="12"/>
      <c r="H28" s="1"/>
      <c r="L28" s="12"/>
      <c r="M28" s="1"/>
      <c r="Q28" s="12"/>
      <c r="R28" s="1"/>
    </row>
    <row r="29" spans="1:18" ht="11.25">
      <c r="A29" s="5"/>
      <c r="B29" s="26" t="s">
        <v>84</v>
      </c>
      <c r="C29" s="4">
        <v>3.7</v>
      </c>
      <c r="D29" s="4">
        <v>3.7</v>
      </c>
      <c r="E29" s="4">
        <v>6.8</v>
      </c>
      <c r="F29" s="5">
        <f t="shared" si="5"/>
        <v>14.2</v>
      </c>
      <c r="G29" s="12"/>
      <c r="H29" s="1"/>
      <c r="L29" s="12"/>
      <c r="M29" s="1"/>
      <c r="Q29" s="12"/>
      <c r="R29" s="1"/>
    </row>
    <row r="30" spans="1:18" ht="11.25">
      <c r="A30" s="5"/>
      <c r="B30" s="25" t="s">
        <v>77</v>
      </c>
      <c r="C30" s="4">
        <v>3.4</v>
      </c>
      <c r="D30" s="4">
        <v>3.2</v>
      </c>
      <c r="E30" s="4">
        <v>6.7</v>
      </c>
      <c r="F30" s="5">
        <f t="shared" si="5"/>
        <v>13.3</v>
      </c>
      <c r="G30" s="12"/>
      <c r="H30" s="1"/>
      <c r="L30" s="12"/>
      <c r="M30" s="1"/>
      <c r="Q30" s="12"/>
      <c r="R30" s="1"/>
    </row>
    <row r="31" spans="1:18" ht="11.25">
      <c r="A31" s="5"/>
      <c r="B31" s="26" t="s">
        <v>75</v>
      </c>
      <c r="C31" s="4">
        <v>3.2</v>
      </c>
      <c r="D31" s="4">
        <v>3.4</v>
      </c>
      <c r="E31" s="4">
        <v>6.5</v>
      </c>
      <c r="F31" s="5">
        <f t="shared" si="5"/>
        <v>13.1</v>
      </c>
      <c r="G31" s="12"/>
      <c r="H31" s="1"/>
      <c r="L31" s="12"/>
      <c r="M31" s="1"/>
      <c r="Q31" s="12"/>
      <c r="R31" s="1"/>
    </row>
    <row r="32" spans="1:18" ht="11.25">
      <c r="A32" s="5"/>
      <c r="B32" s="26" t="s">
        <v>80</v>
      </c>
      <c r="C32" s="4">
        <v>2.5</v>
      </c>
      <c r="D32" s="4">
        <v>2.4</v>
      </c>
      <c r="E32" s="4">
        <v>5.7</v>
      </c>
      <c r="F32" s="5">
        <f t="shared" si="5"/>
        <v>10.600000000000001</v>
      </c>
      <c r="G32" s="12"/>
      <c r="H32" s="1"/>
      <c r="L32" s="12"/>
      <c r="M32" s="1"/>
      <c r="Q32" s="12"/>
      <c r="R32" s="1"/>
    </row>
    <row r="33" spans="1:18" ht="11.25">
      <c r="A33" s="5"/>
      <c r="B33" s="26" t="s">
        <v>79</v>
      </c>
      <c r="C33" s="4">
        <v>1</v>
      </c>
      <c r="D33" s="4">
        <v>1.5</v>
      </c>
      <c r="E33" s="4">
        <v>4</v>
      </c>
      <c r="F33" s="5">
        <f t="shared" si="5"/>
        <v>6.5</v>
      </c>
      <c r="G33" s="12"/>
      <c r="H33" s="1"/>
      <c r="L33" s="12"/>
      <c r="M33" s="1"/>
      <c r="Q33" s="12"/>
      <c r="R33" s="1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selection activeCell="P39" sqref="P39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5.140625" style="0" customWidth="1"/>
    <col min="4" max="7" width="5.7109375" style="0" customWidth="1"/>
    <col min="8" max="8" width="3.28125" style="0" customWidth="1"/>
    <col min="9" max="11" width="5.7109375" style="0" customWidth="1"/>
    <col min="12" max="12" width="5.28125" style="0" customWidth="1"/>
    <col min="13" max="13" width="3.28125" style="0" customWidth="1"/>
    <col min="14" max="17" width="5.7109375" style="0" customWidth="1"/>
    <col min="18" max="18" width="3.28125" style="0" customWidth="1"/>
    <col min="19" max="22" width="5.7109375" style="0" customWidth="1"/>
    <col min="23" max="23" width="5.7109375" style="21" customWidth="1"/>
  </cols>
  <sheetData>
    <row r="1" spans="1:23" s="1" customFormat="1" ht="11.25">
      <c r="A1" s="21" t="s">
        <v>123</v>
      </c>
      <c r="B1" s="21"/>
      <c r="C1" s="21" t="s">
        <v>175</v>
      </c>
      <c r="H1" s="21" t="s">
        <v>65</v>
      </c>
      <c r="W1" s="21"/>
    </row>
    <row r="2" spans="4:23" s="63" customFormat="1" ht="12">
      <c r="D2" s="59" t="s">
        <v>141</v>
      </c>
      <c r="E2" s="59"/>
      <c r="F2" s="59"/>
      <c r="G2" s="59"/>
      <c r="H2" s="59"/>
      <c r="I2" s="59" t="s">
        <v>155</v>
      </c>
      <c r="J2" s="59"/>
      <c r="K2" s="59"/>
      <c r="L2" s="59"/>
      <c r="M2" s="59"/>
      <c r="N2" s="59" t="s">
        <v>156</v>
      </c>
      <c r="O2" s="59"/>
      <c r="P2" s="59"/>
      <c r="Q2" s="59"/>
      <c r="R2" s="59"/>
      <c r="S2" s="59" t="s">
        <v>144</v>
      </c>
      <c r="T2" s="59"/>
      <c r="U2" s="59"/>
      <c r="W2" s="59"/>
    </row>
    <row r="3" spans="1:23" s="1" customFormat="1" ht="11.25">
      <c r="A3" s="5" t="s">
        <v>44</v>
      </c>
      <c r="B3" s="5" t="s">
        <v>19</v>
      </c>
      <c r="C3" s="4"/>
      <c r="D3" s="5" t="s">
        <v>9</v>
      </c>
      <c r="E3" s="4"/>
      <c r="F3" s="4"/>
      <c r="G3" s="4"/>
      <c r="H3" s="12"/>
      <c r="I3" s="5" t="s">
        <v>10</v>
      </c>
      <c r="J3" s="5"/>
      <c r="K3" s="5"/>
      <c r="L3" s="4"/>
      <c r="M3" s="12"/>
      <c r="N3" s="5" t="s">
        <v>13</v>
      </c>
      <c r="O3" s="4"/>
      <c r="P3" s="4"/>
      <c r="Q3" s="4"/>
      <c r="R3" s="12"/>
      <c r="S3" s="5" t="s">
        <v>17</v>
      </c>
      <c r="T3" s="4"/>
      <c r="U3" s="4"/>
      <c r="V3" s="4"/>
      <c r="W3" s="5"/>
    </row>
    <row r="4" spans="1:23" s="1" customFormat="1" ht="11.25">
      <c r="A4" s="4"/>
      <c r="B4" s="5" t="s">
        <v>0</v>
      </c>
      <c r="C4" s="5" t="s">
        <v>7</v>
      </c>
      <c r="D4" s="7" t="s">
        <v>54</v>
      </c>
      <c r="E4" s="7" t="s">
        <v>55</v>
      </c>
      <c r="F4" s="7" t="s">
        <v>47</v>
      </c>
      <c r="G4" s="5" t="s">
        <v>3</v>
      </c>
      <c r="H4" s="13"/>
      <c r="I4" s="7" t="s">
        <v>49</v>
      </c>
      <c r="J4" s="7" t="s">
        <v>11</v>
      </c>
      <c r="K4" s="7" t="s">
        <v>12</v>
      </c>
      <c r="L4" s="5" t="s">
        <v>3</v>
      </c>
      <c r="M4" s="13"/>
      <c r="N4" s="7" t="s">
        <v>14</v>
      </c>
      <c r="O4" s="7" t="s">
        <v>15</v>
      </c>
      <c r="P4" s="7" t="s">
        <v>16</v>
      </c>
      <c r="Q4" s="5" t="s">
        <v>3</v>
      </c>
      <c r="R4" s="13"/>
      <c r="S4" s="7" t="s">
        <v>18</v>
      </c>
      <c r="T4" s="7" t="s">
        <v>42</v>
      </c>
      <c r="U4" s="7" t="s">
        <v>15</v>
      </c>
      <c r="V4" s="5" t="s">
        <v>3</v>
      </c>
      <c r="W4" s="7" t="s">
        <v>56</v>
      </c>
    </row>
    <row r="5" spans="1:23" ht="15">
      <c r="A5" s="5" t="s">
        <v>146</v>
      </c>
      <c r="B5" s="26" t="s">
        <v>104</v>
      </c>
      <c r="C5" s="4"/>
      <c r="D5" s="4">
        <v>9.5</v>
      </c>
      <c r="E5" s="4">
        <v>8</v>
      </c>
      <c r="F5" s="4">
        <v>9.5</v>
      </c>
      <c r="G5" s="4">
        <f aca="true" t="shared" si="0" ref="G5:G13">SUM(D5:F5)</f>
        <v>27</v>
      </c>
      <c r="H5" s="12"/>
      <c r="I5" s="4">
        <v>8.5</v>
      </c>
      <c r="J5" s="4">
        <v>9</v>
      </c>
      <c r="K5" s="4">
        <v>9</v>
      </c>
      <c r="L5" s="4">
        <f aca="true" t="shared" si="1" ref="L5:L13">SUM(I5:K5)</f>
        <v>26.5</v>
      </c>
      <c r="M5" s="12"/>
      <c r="N5" s="4">
        <v>8</v>
      </c>
      <c r="O5" s="4">
        <v>9</v>
      </c>
      <c r="P5" s="4">
        <v>9</v>
      </c>
      <c r="Q5" s="4">
        <f aca="true" t="shared" si="2" ref="Q5:Q13">SUM(N5:P5)</f>
        <v>26</v>
      </c>
      <c r="R5" s="12"/>
      <c r="S5" s="4">
        <v>4.1</v>
      </c>
      <c r="T5" s="4">
        <v>4.2</v>
      </c>
      <c r="U5" s="4">
        <v>6.5</v>
      </c>
      <c r="V5" s="4">
        <f aca="true" t="shared" si="3" ref="V5:V13">SUM(S5+T5+U5)</f>
        <v>14.8</v>
      </c>
      <c r="W5" s="5">
        <f aca="true" t="shared" si="4" ref="W5:W13">SUM(G5+L5+Q5+V5)</f>
        <v>94.3</v>
      </c>
    </row>
    <row r="6" spans="1:23" ht="15">
      <c r="A6" s="5" t="s">
        <v>147</v>
      </c>
      <c r="B6" s="26" t="s">
        <v>116</v>
      </c>
      <c r="C6" s="4"/>
      <c r="D6" s="4">
        <v>9</v>
      </c>
      <c r="E6" s="4">
        <v>8</v>
      </c>
      <c r="F6" s="4">
        <v>9.5</v>
      </c>
      <c r="G6" s="4">
        <f t="shared" si="0"/>
        <v>26.5</v>
      </c>
      <c r="H6" s="12"/>
      <c r="I6" s="4">
        <v>8</v>
      </c>
      <c r="J6" s="4">
        <v>8.5</v>
      </c>
      <c r="K6" s="4">
        <v>8.5</v>
      </c>
      <c r="L6" s="4">
        <f t="shared" si="1"/>
        <v>25</v>
      </c>
      <c r="M6" s="12"/>
      <c r="N6" s="4">
        <v>8</v>
      </c>
      <c r="O6" s="4">
        <v>8</v>
      </c>
      <c r="P6" s="4">
        <v>8</v>
      </c>
      <c r="Q6" s="4">
        <f t="shared" si="2"/>
        <v>24</v>
      </c>
      <c r="R6" s="12"/>
      <c r="S6" s="4">
        <v>3.4</v>
      </c>
      <c r="T6" s="4">
        <v>3.8</v>
      </c>
      <c r="U6" s="4">
        <v>6.4</v>
      </c>
      <c r="V6" s="4">
        <f t="shared" si="3"/>
        <v>13.6</v>
      </c>
      <c r="W6" s="5">
        <f t="shared" si="4"/>
        <v>89.1</v>
      </c>
    </row>
    <row r="7" spans="1:23" ht="15">
      <c r="A7" s="5" t="s">
        <v>148</v>
      </c>
      <c r="B7" s="26" t="s">
        <v>88</v>
      </c>
      <c r="C7" s="4"/>
      <c r="D7" s="4">
        <v>9</v>
      </c>
      <c r="E7" s="4">
        <v>8</v>
      </c>
      <c r="F7" s="4">
        <v>9.5</v>
      </c>
      <c r="G7" s="4">
        <f t="shared" si="0"/>
        <v>26.5</v>
      </c>
      <c r="H7" s="12"/>
      <c r="I7" s="4">
        <v>7</v>
      </c>
      <c r="J7" s="4">
        <v>7</v>
      </c>
      <c r="K7" s="4">
        <v>7.5</v>
      </c>
      <c r="L7" s="4">
        <f t="shared" si="1"/>
        <v>21.5</v>
      </c>
      <c r="M7" s="12"/>
      <c r="N7" s="4">
        <v>8</v>
      </c>
      <c r="O7" s="4">
        <v>8.5</v>
      </c>
      <c r="P7" s="4">
        <v>8</v>
      </c>
      <c r="Q7" s="4">
        <f t="shared" si="2"/>
        <v>24.5</v>
      </c>
      <c r="R7" s="12"/>
      <c r="S7" s="4">
        <v>4.7</v>
      </c>
      <c r="T7" s="4">
        <v>4</v>
      </c>
      <c r="U7" s="4">
        <v>7.5</v>
      </c>
      <c r="V7" s="4">
        <f t="shared" si="3"/>
        <v>16.2</v>
      </c>
      <c r="W7" s="5">
        <f t="shared" si="4"/>
        <v>88.7</v>
      </c>
    </row>
    <row r="8" spans="1:23" ht="15">
      <c r="A8" s="5" t="s">
        <v>150</v>
      </c>
      <c r="B8" s="40" t="s">
        <v>106</v>
      </c>
      <c r="C8" s="4"/>
      <c r="D8" s="4">
        <v>9.5</v>
      </c>
      <c r="E8" s="4">
        <v>7.5</v>
      </c>
      <c r="F8" s="4">
        <v>8.5</v>
      </c>
      <c r="G8" s="4">
        <f t="shared" si="0"/>
        <v>25.5</v>
      </c>
      <c r="H8" s="12"/>
      <c r="I8" s="4">
        <v>6</v>
      </c>
      <c r="J8" s="4">
        <v>7</v>
      </c>
      <c r="K8" s="4">
        <v>7.5</v>
      </c>
      <c r="L8" s="4">
        <f t="shared" si="1"/>
        <v>20.5</v>
      </c>
      <c r="M8" s="12"/>
      <c r="N8" s="4">
        <v>8</v>
      </c>
      <c r="O8" s="4">
        <v>7.5</v>
      </c>
      <c r="P8" s="4">
        <v>8</v>
      </c>
      <c r="Q8" s="4">
        <f t="shared" si="2"/>
        <v>23.5</v>
      </c>
      <c r="R8" s="12"/>
      <c r="S8" s="4">
        <v>4.7</v>
      </c>
      <c r="T8" s="4">
        <v>4.2</v>
      </c>
      <c r="U8" s="4">
        <v>7.2</v>
      </c>
      <c r="V8" s="4">
        <f t="shared" si="3"/>
        <v>16.1</v>
      </c>
      <c r="W8" s="5">
        <f t="shared" si="4"/>
        <v>85.6</v>
      </c>
    </row>
    <row r="9" spans="1:23" ht="15">
      <c r="A9" s="5" t="s">
        <v>151</v>
      </c>
      <c r="B9" s="25" t="s">
        <v>105</v>
      </c>
      <c r="C9" s="4"/>
      <c r="D9" s="4">
        <v>8</v>
      </c>
      <c r="E9" s="4">
        <v>7</v>
      </c>
      <c r="F9" s="4">
        <v>10</v>
      </c>
      <c r="G9" s="4">
        <f t="shared" si="0"/>
        <v>25</v>
      </c>
      <c r="H9" s="12"/>
      <c r="I9" s="4">
        <v>6.5</v>
      </c>
      <c r="J9" s="4">
        <v>7</v>
      </c>
      <c r="K9" s="4">
        <v>7.5</v>
      </c>
      <c r="L9" s="4">
        <f t="shared" si="1"/>
        <v>21</v>
      </c>
      <c r="M9" s="12"/>
      <c r="N9" s="4">
        <v>8</v>
      </c>
      <c r="O9" s="4">
        <v>7</v>
      </c>
      <c r="P9" s="4">
        <v>8</v>
      </c>
      <c r="Q9" s="4">
        <f t="shared" si="2"/>
        <v>23</v>
      </c>
      <c r="R9" s="12"/>
      <c r="S9" s="4">
        <v>3.6</v>
      </c>
      <c r="T9" s="4">
        <v>3.7</v>
      </c>
      <c r="U9" s="4">
        <v>6.7</v>
      </c>
      <c r="V9" s="4">
        <f t="shared" si="3"/>
        <v>14</v>
      </c>
      <c r="W9" s="5">
        <f t="shared" si="4"/>
        <v>83</v>
      </c>
    </row>
    <row r="10" spans="1:23" ht="15">
      <c r="A10" s="4"/>
      <c r="B10" s="26" t="s">
        <v>87</v>
      </c>
      <c r="C10" s="4"/>
      <c r="D10" s="4">
        <v>7.5</v>
      </c>
      <c r="E10" s="4">
        <v>7</v>
      </c>
      <c r="F10" s="4">
        <v>8</v>
      </c>
      <c r="G10" s="4">
        <f t="shared" si="0"/>
        <v>22.5</v>
      </c>
      <c r="H10" s="12"/>
      <c r="I10" s="4">
        <v>6</v>
      </c>
      <c r="J10" s="4">
        <v>7</v>
      </c>
      <c r="K10" s="4">
        <v>7</v>
      </c>
      <c r="L10" s="4">
        <f t="shared" si="1"/>
        <v>20</v>
      </c>
      <c r="M10" s="12"/>
      <c r="N10" s="4">
        <v>8</v>
      </c>
      <c r="O10" s="4">
        <v>7</v>
      </c>
      <c r="P10" s="4">
        <v>8</v>
      </c>
      <c r="Q10" s="4">
        <f t="shared" si="2"/>
        <v>23</v>
      </c>
      <c r="R10" s="12"/>
      <c r="S10" s="4">
        <v>3.9</v>
      </c>
      <c r="T10" s="4">
        <v>3.9</v>
      </c>
      <c r="U10" s="4">
        <v>6.9</v>
      </c>
      <c r="V10" s="4">
        <f t="shared" si="3"/>
        <v>14.7</v>
      </c>
      <c r="W10" s="5">
        <f t="shared" si="4"/>
        <v>80.2</v>
      </c>
    </row>
    <row r="11" spans="1:23" ht="15">
      <c r="A11" s="4"/>
      <c r="B11" s="26" t="s">
        <v>160</v>
      </c>
      <c r="C11" s="4"/>
      <c r="D11" s="4">
        <v>6.5</v>
      </c>
      <c r="E11" s="4">
        <v>6.5</v>
      </c>
      <c r="F11" s="4">
        <v>7.5</v>
      </c>
      <c r="G11" s="4">
        <f t="shared" si="0"/>
        <v>20.5</v>
      </c>
      <c r="H11" s="12"/>
      <c r="I11" s="4">
        <v>6.5</v>
      </c>
      <c r="J11" s="4">
        <v>6.5</v>
      </c>
      <c r="K11" s="4">
        <v>6.5</v>
      </c>
      <c r="L11" s="4">
        <f t="shared" si="1"/>
        <v>19.5</v>
      </c>
      <c r="M11" s="12"/>
      <c r="N11" s="4">
        <v>7</v>
      </c>
      <c r="O11" s="4">
        <v>8</v>
      </c>
      <c r="P11" s="4">
        <v>7</v>
      </c>
      <c r="Q11" s="4">
        <f t="shared" si="2"/>
        <v>22</v>
      </c>
      <c r="R11" s="12"/>
      <c r="S11" s="4">
        <v>3.5</v>
      </c>
      <c r="T11" s="4">
        <v>3.4</v>
      </c>
      <c r="U11" s="4">
        <v>6.5</v>
      </c>
      <c r="V11" s="4">
        <f t="shared" si="3"/>
        <v>13.4</v>
      </c>
      <c r="W11" s="5">
        <f t="shared" si="4"/>
        <v>75.4</v>
      </c>
    </row>
    <row r="12" spans="1:23" ht="15">
      <c r="A12" s="4"/>
      <c r="B12" s="26" t="s">
        <v>101</v>
      </c>
      <c r="C12" s="4"/>
      <c r="D12" s="4">
        <v>8.5</v>
      </c>
      <c r="E12" s="4">
        <v>7.5</v>
      </c>
      <c r="F12" s="4">
        <v>9.5</v>
      </c>
      <c r="G12" s="4">
        <f t="shared" si="0"/>
        <v>25.5</v>
      </c>
      <c r="H12" s="12"/>
      <c r="I12" s="4">
        <v>7.5</v>
      </c>
      <c r="J12" s="4">
        <v>7.5</v>
      </c>
      <c r="K12" s="4">
        <v>7.5</v>
      </c>
      <c r="L12" s="4">
        <f t="shared" si="1"/>
        <v>22.5</v>
      </c>
      <c r="M12" s="12"/>
      <c r="N12" s="4">
        <v>8</v>
      </c>
      <c r="O12" s="4">
        <v>8</v>
      </c>
      <c r="P12" s="4">
        <v>8</v>
      </c>
      <c r="Q12" s="4">
        <f t="shared" si="2"/>
        <v>24</v>
      </c>
      <c r="R12" s="12"/>
      <c r="S12" s="4"/>
      <c r="T12" s="4"/>
      <c r="U12" s="4"/>
      <c r="V12" s="4">
        <f t="shared" si="3"/>
        <v>0</v>
      </c>
      <c r="W12" s="5">
        <f t="shared" si="4"/>
        <v>72</v>
      </c>
    </row>
    <row r="13" spans="1:23" ht="15">
      <c r="A13" s="4"/>
      <c r="B13" s="26" t="s">
        <v>115</v>
      </c>
      <c r="C13" s="29"/>
      <c r="D13" s="29"/>
      <c r="E13" s="29"/>
      <c r="F13" s="29"/>
      <c r="G13" s="29">
        <f t="shared" si="0"/>
        <v>0</v>
      </c>
      <c r="H13" s="12"/>
      <c r="I13" s="29"/>
      <c r="J13" s="29"/>
      <c r="K13" s="29"/>
      <c r="L13" s="29">
        <f t="shared" si="1"/>
        <v>0</v>
      </c>
      <c r="M13" s="12"/>
      <c r="N13" s="29"/>
      <c r="O13" s="29"/>
      <c r="P13" s="29"/>
      <c r="Q13" s="29">
        <f t="shared" si="2"/>
        <v>0</v>
      </c>
      <c r="R13" s="12"/>
      <c r="S13" s="29"/>
      <c r="T13" s="29"/>
      <c r="U13" s="29"/>
      <c r="V13" s="4">
        <f t="shared" si="3"/>
        <v>0</v>
      </c>
      <c r="W13" s="5">
        <f t="shared" si="4"/>
        <v>0</v>
      </c>
    </row>
    <row r="14" spans="1:23" s="63" customFormat="1" ht="12">
      <c r="A14" s="22" t="s">
        <v>124</v>
      </c>
      <c r="B14" s="61"/>
      <c r="C14" s="62"/>
      <c r="D14" s="59" t="s">
        <v>141</v>
      </c>
      <c r="E14" s="62"/>
      <c r="F14" s="62"/>
      <c r="G14" s="62"/>
      <c r="H14" s="62"/>
      <c r="I14" s="59" t="s">
        <v>155</v>
      </c>
      <c r="J14" s="62"/>
      <c r="K14" s="62"/>
      <c r="L14" s="62"/>
      <c r="M14" s="62"/>
      <c r="N14" s="59" t="s">
        <v>156</v>
      </c>
      <c r="O14" s="62"/>
      <c r="P14" s="62"/>
      <c r="Q14" s="62"/>
      <c r="R14" s="62"/>
      <c r="S14" s="59" t="s">
        <v>144</v>
      </c>
      <c r="T14" s="62"/>
      <c r="U14" s="62"/>
      <c r="V14" s="62"/>
      <c r="W14" s="60"/>
    </row>
    <row r="15" spans="1:23" ht="15">
      <c r="A15" s="5" t="s">
        <v>44</v>
      </c>
      <c r="B15" s="5" t="s">
        <v>19</v>
      </c>
      <c r="C15" s="4"/>
      <c r="D15" s="5" t="s">
        <v>9</v>
      </c>
      <c r="E15" s="4"/>
      <c r="F15" s="4"/>
      <c r="G15" s="4"/>
      <c r="H15" s="12"/>
      <c r="I15" s="5" t="s">
        <v>10</v>
      </c>
      <c r="J15" s="5"/>
      <c r="K15" s="5"/>
      <c r="L15" s="4"/>
      <c r="M15" s="12"/>
      <c r="N15" s="5" t="s">
        <v>13</v>
      </c>
      <c r="O15" s="4"/>
      <c r="P15" s="4"/>
      <c r="Q15" s="4"/>
      <c r="R15" s="12"/>
      <c r="S15" s="5" t="s">
        <v>17</v>
      </c>
      <c r="T15" s="4"/>
      <c r="U15" s="4"/>
      <c r="V15" s="4"/>
      <c r="W15" s="5"/>
    </row>
    <row r="16" spans="1:23" ht="15">
      <c r="A16" s="4"/>
      <c r="B16" s="5" t="s">
        <v>0</v>
      </c>
      <c r="C16" s="5" t="s">
        <v>7</v>
      </c>
      <c r="D16" s="7" t="s">
        <v>54</v>
      </c>
      <c r="E16" s="7" t="s">
        <v>55</v>
      </c>
      <c r="F16" s="7" t="s">
        <v>47</v>
      </c>
      <c r="G16" s="5" t="s">
        <v>3</v>
      </c>
      <c r="H16" s="13"/>
      <c r="I16" s="7" t="s">
        <v>49</v>
      </c>
      <c r="J16" s="7" t="s">
        <v>11</v>
      </c>
      <c r="K16" s="7" t="s">
        <v>12</v>
      </c>
      <c r="L16" s="5" t="s">
        <v>3</v>
      </c>
      <c r="M16" s="13"/>
      <c r="N16" s="7" t="s">
        <v>14</v>
      </c>
      <c r="O16" s="7" t="s">
        <v>15</v>
      </c>
      <c r="P16" s="7" t="s">
        <v>16</v>
      </c>
      <c r="Q16" s="5" t="s">
        <v>3</v>
      </c>
      <c r="R16" s="13"/>
      <c r="S16" s="7" t="s">
        <v>18</v>
      </c>
      <c r="T16" s="7" t="s">
        <v>42</v>
      </c>
      <c r="U16" s="7" t="s">
        <v>15</v>
      </c>
      <c r="V16" s="5" t="s">
        <v>3</v>
      </c>
      <c r="W16" s="7" t="s">
        <v>56</v>
      </c>
    </row>
    <row r="17" spans="1:23" ht="15">
      <c r="A17" s="5" t="s">
        <v>146</v>
      </c>
      <c r="B17" s="41" t="s">
        <v>117</v>
      </c>
      <c r="C17" s="4"/>
      <c r="D17" s="4">
        <v>12</v>
      </c>
      <c r="E17" s="4">
        <v>9</v>
      </c>
      <c r="F17" s="4">
        <v>13</v>
      </c>
      <c r="G17" s="4">
        <f aca="true" t="shared" si="5" ref="G17:G26">SUM(D17:F17)</f>
        <v>34</v>
      </c>
      <c r="H17" s="4"/>
      <c r="I17" s="4">
        <v>9.5</v>
      </c>
      <c r="J17" s="4">
        <v>8.5</v>
      </c>
      <c r="K17" s="4">
        <v>9.5</v>
      </c>
      <c r="L17" s="4">
        <f aca="true" t="shared" si="6" ref="L17:L26">SUM(I17:K17)</f>
        <v>27.5</v>
      </c>
      <c r="M17" s="4"/>
      <c r="N17" s="4">
        <v>9.5</v>
      </c>
      <c r="O17" s="4">
        <v>9.5</v>
      </c>
      <c r="P17" s="4">
        <v>9.5</v>
      </c>
      <c r="Q17" s="4">
        <f aca="true" t="shared" si="7" ref="Q17:Q26">SUM(N17:P17)</f>
        <v>28.5</v>
      </c>
      <c r="R17" s="4"/>
      <c r="S17" s="4">
        <v>3.5</v>
      </c>
      <c r="T17" s="4">
        <v>3.7</v>
      </c>
      <c r="U17" s="4">
        <v>6.7</v>
      </c>
      <c r="V17" s="4">
        <f aca="true" t="shared" si="8" ref="V17:V26">SUM(S17+T17+U17)</f>
        <v>13.9</v>
      </c>
      <c r="W17" s="5">
        <f aca="true" t="shared" si="9" ref="W17:W26">SUM(G17+L17+Q17+V17)</f>
        <v>103.9</v>
      </c>
    </row>
    <row r="18" spans="1:23" ht="15">
      <c r="A18" s="5" t="s">
        <v>147</v>
      </c>
      <c r="B18" s="26" t="s">
        <v>90</v>
      </c>
      <c r="C18" s="30"/>
      <c r="D18" s="30">
        <v>8.5</v>
      </c>
      <c r="E18" s="30">
        <v>7.5</v>
      </c>
      <c r="F18" s="30">
        <v>9.5</v>
      </c>
      <c r="G18" s="30">
        <f t="shared" si="5"/>
        <v>25.5</v>
      </c>
      <c r="H18" s="12"/>
      <c r="I18" s="30">
        <v>9</v>
      </c>
      <c r="J18" s="30">
        <v>9.5</v>
      </c>
      <c r="K18" s="30">
        <v>9.5</v>
      </c>
      <c r="L18" s="30">
        <f t="shared" si="6"/>
        <v>28</v>
      </c>
      <c r="M18" s="12"/>
      <c r="N18" s="30">
        <v>9.5</v>
      </c>
      <c r="O18" s="30">
        <v>10</v>
      </c>
      <c r="P18" s="30">
        <v>9.5</v>
      </c>
      <c r="Q18" s="30">
        <f t="shared" si="7"/>
        <v>29</v>
      </c>
      <c r="R18" s="12"/>
      <c r="S18" s="30">
        <v>4.8</v>
      </c>
      <c r="T18" s="30">
        <v>4.9</v>
      </c>
      <c r="U18" s="30">
        <v>9</v>
      </c>
      <c r="V18" s="4">
        <f t="shared" si="8"/>
        <v>18.7</v>
      </c>
      <c r="W18" s="5">
        <f t="shared" si="9"/>
        <v>101.2</v>
      </c>
    </row>
    <row r="19" spans="1:23" ht="15">
      <c r="A19" s="5" t="s">
        <v>148</v>
      </c>
      <c r="B19" s="26" t="s">
        <v>111</v>
      </c>
      <c r="C19" s="4"/>
      <c r="D19" s="4">
        <v>9</v>
      </c>
      <c r="E19" s="4">
        <v>8.5</v>
      </c>
      <c r="F19" s="4">
        <v>10</v>
      </c>
      <c r="G19" s="4">
        <f t="shared" si="5"/>
        <v>27.5</v>
      </c>
      <c r="H19" s="12"/>
      <c r="I19" s="4">
        <v>9</v>
      </c>
      <c r="J19" s="4">
        <v>9</v>
      </c>
      <c r="K19" s="4">
        <v>9</v>
      </c>
      <c r="L19" s="4">
        <f t="shared" si="6"/>
        <v>27</v>
      </c>
      <c r="M19" s="12"/>
      <c r="N19" s="4">
        <v>9</v>
      </c>
      <c r="O19" s="4">
        <v>9.5</v>
      </c>
      <c r="P19" s="4">
        <v>9.9</v>
      </c>
      <c r="Q19" s="4">
        <f t="shared" si="7"/>
        <v>28.4</v>
      </c>
      <c r="R19" s="12"/>
      <c r="S19" s="4">
        <v>4.9</v>
      </c>
      <c r="T19" s="4">
        <v>4.8</v>
      </c>
      <c r="U19" s="4">
        <v>8.5</v>
      </c>
      <c r="V19" s="4">
        <f t="shared" si="8"/>
        <v>18.2</v>
      </c>
      <c r="W19" s="5">
        <f t="shared" si="9"/>
        <v>101.10000000000001</v>
      </c>
    </row>
    <row r="20" spans="1:23" ht="15">
      <c r="A20" s="5" t="s">
        <v>150</v>
      </c>
      <c r="B20" s="25" t="s">
        <v>91</v>
      </c>
      <c r="C20" s="4"/>
      <c r="D20" s="4">
        <v>10</v>
      </c>
      <c r="E20" s="4">
        <v>8</v>
      </c>
      <c r="F20" s="4">
        <v>12</v>
      </c>
      <c r="G20" s="4">
        <f t="shared" si="5"/>
        <v>30</v>
      </c>
      <c r="H20" s="12"/>
      <c r="I20" s="4">
        <v>6.5</v>
      </c>
      <c r="J20" s="4">
        <v>7.5</v>
      </c>
      <c r="K20" s="4">
        <v>7</v>
      </c>
      <c r="L20" s="4">
        <f t="shared" si="6"/>
        <v>21</v>
      </c>
      <c r="M20" s="12"/>
      <c r="N20" s="4">
        <v>9.5</v>
      </c>
      <c r="O20" s="4">
        <v>9</v>
      </c>
      <c r="P20" s="4">
        <v>9.5</v>
      </c>
      <c r="Q20" s="4">
        <f t="shared" si="7"/>
        <v>28</v>
      </c>
      <c r="R20" s="12"/>
      <c r="S20" s="4">
        <v>4.5</v>
      </c>
      <c r="T20" s="4">
        <v>4.6</v>
      </c>
      <c r="U20" s="4">
        <v>7.5</v>
      </c>
      <c r="V20" s="4">
        <f t="shared" si="8"/>
        <v>16.6</v>
      </c>
      <c r="W20" s="5">
        <f t="shared" si="9"/>
        <v>95.6</v>
      </c>
    </row>
    <row r="21" spans="1:23" ht="15">
      <c r="A21" s="5" t="s">
        <v>151</v>
      </c>
      <c r="B21" s="26" t="s">
        <v>110</v>
      </c>
      <c r="C21" s="4"/>
      <c r="D21" s="4">
        <v>11</v>
      </c>
      <c r="E21" s="4">
        <v>8</v>
      </c>
      <c r="F21" s="4">
        <v>12</v>
      </c>
      <c r="G21" s="4">
        <f t="shared" si="5"/>
        <v>31</v>
      </c>
      <c r="H21" s="12"/>
      <c r="I21" s="4">
        <v>7.5</v>
      </c>
      <c r="J21" s="4">
        <v>7.5</v>
      </c>
      <c r="K21" s="4">
        <v>8</v>
      </c>
      <c r="L21" s="4">
        <f t="shared" si="6"/>
        <v>23</v>
      </c>
      <c r="M21" s="12"/>
      <c r="N21" s="4">
        <v>9</v>
      </c>
      <c r="O21" s="4">
        <v>8.5</v>
      </c>
      <c r="P21" s="4">
        <v>9</v>
      </c>
      <c r="Q21" s="4">
        <f t="shared" si="7"/>
        <v>26.5</v>
      </c>
      <c r="R21" s="12"/>
      <c r="S21" s="4">
        <v>3.7</v>
      </c>
      <c r="T21" s="4">
        <v>3.6</v>
      </c>
      <c r="U21" s="4">
        <v>6.5</v>
      </c>
      <c r="V21" s="4">
        <f t="shared" si="8"/>
        <v>13.8</v>
      </c>
      <c r="W21" s="5">
        <f t="shared" si="9"/>
        <v>94.3</v>
      </c>
    </row>
    <row r="22" spans="1:23" ht="15">
      <c r="A22" s="5"/>
      <c r="B22" s="25" t="s">
        <v>109</v>
      </c>
      <c r="C22" s="4"/>
      <c r="D22" s="4">
        <v>8.5</v>
      </c>
      <c r="E22" s="4">
        <v>8</v>
      </c>
      <c r="F22" s="4">
        <v>10</v>
      </c>
      <c r="G22" s="4">
        <f t="shared" si="5"/>
        <v>26.5</v>
      </c>
      <c r="H22" s="12"/>
      <c r="I22" s="4">
        <v>9</v>
      </c>
      <c r="J22" s="4">
        <v>9</v>
      </c>
      <c r="K22" s="4">
        <v>8.5</v>
      </c>
      <c r="L22" s="4">
        <f t="shared" si="6"/>
        <v>26.5</v>
      </c>
      <c r="M22" s="12"/>
      <c r="N22" s="4">
        <v>9</v>
      </c>
      <c r="O22" s="4">
        <v>9.5</v>
      </c>
      <c r="P22" s="4">
        <v>9</v>
      </c>
      <c r="Q22" s="4">
        <f t="shared" si="7"/>
        <v>27.5</v>
      </c>
      <c r="R22" s="12"/>
      <c r="S22" s="4">
        <v>3.3</v>
      </c>
      <c r="T22" s="4">
        <v>3.5</v>
      </c>
      <c r="U22" s="4">
        <v>6</v>
      </c>
      <c r="V22" s="4">
        <f t="shared" si="8"/>
        <v>12.8</v>
      </c>
      <c r="W22" s="5">
        <f t="shared" si="9"/>
        <v>93.3</v>
      </c>
    </row>
    <row r="23" spans="1:23" ht="15">
      <c r="A23" s="5"/>
      <c r="B23" s="26" t="s">
        <v>119</v>
      </c>
      <c r="C23" s="4"/>
      <c r="D23" s="4">
        <v>9.5</v>
      </c>
      <c r="E23" s="4">
        <v>8</v>
      </c>
      <c r="F23" s="4">
        <v>11.5</v>
      </c>
      <c r="G23" s="4">
        <f t="shared" si="5"/>
        <v>29</v>
      </c>
      <c r="H23" s="12"/>
      <c r="I23" s="4">
        <v>6.5</v>
      </c>
      <c r="J23" s="4">
        <v>7</v>
      </c>
      <c r="K23" s="4">
        <v>7</v>
      </c>
      <c r="L23" s="4">
        <f t="shared" si="6"/>
        <v>20.5</v>
      </c>
      <c r="M23" s="12"/>
      <c r="N23" s="4">
        <v>9.5</v>
      </c>
      <c r="O23" s="4">
        <v>9</v>
      </c>
      <c r="P23" s="4">
        <v>9</v>
      </c>
      <c r="Q23" s="4">
        <f t="shared" si="7"/>
        <v>27.5</v>
      </c>
      <c r="R23" s="12"/>
      <c r="S23" s="4">
        <v>4.3</v>
      </c>
      <c r="T23" s="4">
        <v>4.2</v>
      </c>
      <c r="U23" s="4">
        <v>6.8</v>
      </c>
      <c r="V23" s="4">
        <f t="shared" si="8"/>
        <v>15.3</v>
      </c>
      <c r="W23" s="5">
        <f t="shared" si="9"/>
        <v>92.3</v>
      </c>
    </row>
    <row r="24" spans="1:23" ht="15">
      <c r="A24" s="5"/>
      <c r="B24" s="26" t="s">
        <v>107</v>
      </c>
      <c r="C24" s="4"/>
      <c r="D24" s="4">
        <v>8</v>
      </c>
      <c r="E24" s="4">
        <v>7.5</v>
      </c>
      <c r="F24" s="4">
        <v>8</v>
      </c>
      <c r="G24" s="4">
        <f t="shared" si="5"/>
        <v>23.5</v>
      </c>
      <c r="H24" s="12"/>
      <c r="I24" s="4">
        <v>6</v>
      </c>
      <c r="J24" s="4">
        <v>6</v>
      </c>
      <c r="K24" s="4">
        <v>6</v>
      </c>
      <c r="L24" s="4">
        <f t="shared" si="6"/>
        <v>18</v>
      </c>
      <c r="M24" s="12"/>
      <c r="N24" s="4">
        <v>8.5</v>
      </c>
      <c r="O24" s="4">
        <v>9</v>
      </c>
      <c r="P24" s="4">
        <v>8</v>
      </c>
      <c r="Q24" s="4">
        <f t="shared" si="7"/>
        <v>25.5</v>
      </c>
      <c r="R24" s="12"/>
      <c r="S24" s="4">
        <v>4.8</v>
      </c>
      <c r="T24" s="4">
        <v>4.3</v>
      </c>
      <c r="U24" s="4">
        <v>7.8</v>
      </c>
      <c r="V24" s="4">
        <f t="shared" si="8"/>
        <v>16.9</v>
      </c>
      <c r="W24" s="5">
        <f t="shared" si="9"/>
        <v>83.9</v>
      </c>
    </row>
    <row r="25" spans="1:23" ht="15">
      <c r="A25" s="5"/>
      <c r="B25" s="26" t="s">
        <v>174</v>
      </c>
      <c r="C25" s="4"/>
      <c r="D25" s="4"/>
      <c r="E25" s="4"/>
      <c r="F25" s="4"/>
      <c r="G25" s="4">
        <f t="shared" si="5"/>
        <v>0</v>
      </c>
      <c r="H25" s="12"/>
      <c r="I25" s="4"/>
      <c r="J25" s="4"/>
      <c r="K25" s="4"/>
      <c r="L25" s="4">
        <f t="shared" si="6"/>
        <v>0</v>
      </c>
      <c r="M25" s="12"/>
      <c r="N25" s="4"/>
      <c r="O25" s="4"/>
      <c r="P25" s="4"/>
      <c r="Q25" s="4">
        <f t="shared" si="7"/>
        <v>0</v>
      </c>
      <c r="R25" s="12"/>
      <c r="S25" s="4"/>
      <c r="T25" s="4"/>
      <c r="U25" s="4"/>
      <c r="V25" s="4">
        <f t="shared" si="8"/>
        <v>0</v>
      </c>
      <c r="W25" s="5">
        <f t="shared" si="9"/>
        <v>0</v>
      </c>
    </row>
    <row r="26" spans="1:23" ht="15">
      <c r="A26" s="5"/>
      <c r="B26" s="26"/>
      <c r="C26" s="4"/>
      <c r="D26" s="4"/>
      <c r="E26" s="4"/>
      <c r="F26" s="4"/>
      <c r="G26" s="4">
        <f t="shared" si="5"/>
        <v>0</v>
      </c>
      <c r="H26" s="12"/>
      <c r="I26" s="4"/>
      <c r="J26" s="4"/>
      <c r="K26" s="4"/>
      <c r="L26" s="4">
        <f t="shared" si="6"/>
        <v>0</v>
      </c>
      <c r="M26" s="12"/>
      <c r="N26" s="4"/>
      <c r="O26" s="4"/>
      <c r="P26" s="4"/>
      <c r="Q26" s="4">
        <f t="shared" si="7"/>
        <v>0</v>
      </c>
      <c r="R26" s="12"/>
      <c r="S26" s="4"/>
      <c r="T26" s="4"/>
      <c r="U26" s="4"/>
      <c r="V26" s="4">
        <f t="shared" si="8"/>
        <v>0</v>
      </c>
      <c r="W26" s="5">
        <f t="shared" si="9"/>
        <v>0</v>
      </c>
    </row>
    <row r="27" spans="1:23" s="63" customFormat="1" ht="12">
      <c r="A27" s="22" t="s">
        <v>125</v>
      </c>
      <c r="B27" s="61"/>
      <c r="C27" s="62"/>
      <c r="D27" s="59" t="s">
        <v>141</v>
      </c>
      <c r="E27" s="62"/>
      <c r="F27" s="62"/>
      <c r="G27" s="62"/>
      <c r="H27" s="62"/>
      <c r="I27" s="59" t="s">
        <v>155</v>
      </c>
      <c r="J27" s="62"/>
      <c r="K27" s="62"/>
      <c r="L27" s="62"/>
      <c r="M27" s="62"/>
      <c r="N27" s="59" t="s">
        <v>156</v>
      </c>
      <c r="O27" s="62"/>
      <c r="P27" s="62"/>
      <c r="Q27" s="62"/>
      <c r="R27" s="62"/>
      <c r="S27" s="59" t="s">
        <v>144</v>
      </c>
      <c r="T27" s="62"/>
      <c r="U27" s="62"/>
      <c r="V27" s="62"/>
      <c r="W27" s="60"/>
    </row>
    <row r="28" spans="1:23" ht="15">
      <c r="A28" s="5" t="s">
        <v>44</v>
      </c>
      <c r="B28" s="5" t="s">
        <v>19</v>
      </c>
      <c r="C28" s="4"/>
      <c r="D28" s="5" t="s">
        <v>9</v>
      </c>
      <c r="E28" s="4"/>
      <c r="F28" s="4"/>
      <c r="G28" s="4"/>
      <c r="H28" s="12"/>
      <c r="I28" s="5" t="s">
        <v>10</v>
      </c>
      <c r="J28" s="5"/>
      <c r="K28" s="5"/>
      <c r="L28" s="4"/>
      <c r="M28" s="12"/>
      <c r="N28" s="5" t="s">
        <v>13</v>
      </c>
      <c r="O28" s="4"/>
      <c r="P28" s="4"/>
      <c r="Q28" s="4"/>
      <c r="R28" s="12"/>
      <c r="S28" s="5" t="s">
        <v>17</v>
      </c>
      <c r="T28" s="4"/>
      <c r="U28" s="4"/>
      <c r="V28" s="4"/>
      <c r="W28" s="5"/>
    </row>
    <row r="29" spans="1:23" ht="15">
      <c r="A29" s="4"/>
      <c r="B29" s="5" t="s">
        <v>0</v>
      </c>
      <c r="C29" s="5" t="s">
        <v>7</v>
      </c>
      <c r="D29" s="7" t="s">
        <v>54</v>
      </c>
      <c r="E29" s="7" t="s">
        <v>55</v>
      </c>
      <c r="F29" s="7" t="s">
        <v>47</v>
      </c>
      <c r="G29" s="5" t="s">
        <v>3</v>
      </c>
      <c r="H29" s="13"/>
      <c r="I29" s="7" t="s">
        <v>49</v>
      </c>
      <c r="J29" s="7" t="s">
        <v>11</v>
      </c>
      <c r="K29" s="7" t="s">
        <v>12</v>
      </c>
      <c r="L29" s="5" t="s">
        <v>3</v>
      </c>
      <c r="M29" s="13"/>
      <c r="N29" s="7" t="s">
        <v>14</v>
      </c>
      <c r="O29" s="7" t="s">
        <v>15</v>
      </c>
      <c r="P29" s="7" t="s">
        <v>16</v>
      </c>
      <c r="Q29" s="5" t="s">
        <v>3</v>
      </c>
      <c r="R29" s="13"/>
      <c r="S29" s="7" t="s">
        <v>18</v>
      </c>
      <c r="T29" s="7" t="s">
        <v>42</v>
      </c>
      <c r="U29" s="7" t="s">
        <v>15</v>
      </c>
      <c r="V29" s="5" t="s">
        <v>3</v>
      </c>
      <c r="W29" s="7" t="s">
        <v>56</v>
      </c>
    </row>
    <row r="30" spans="1:23" ht="15">
      <c r="A30" s="5" t="s">
        <v>146</v>
      </c>
      <c r="B30" s="26" t="s">
        <v>118</v>
      </c>
      <c r="C30" s="4"/>
      <c r="D30" s="4">
        <v>11.5</v>
      </c>
      <c r="E30" s="4">
        <v>9</v>
      </c>
      <c r="F30" s="4">
        <v>12</v>
      </c>
      <c r="G30" s="4">
        <f aca="true" t="shared" si="10" ref="G30:G36">SUM(D30:F30)</f>
        <v>32.5</v>
      </c>
      <c r="H30" s="36"/>
      <c r="I30" s="4">
        <v>8.5</v>
      </c>
      <c r="J30" s="4">
        <v>9</v>
      </c>
      <c r="K30" s="4">
        <v>9</v>
      </c>
      <c r="L30" s="4">
        <f aca="true" t="shared" si="11" ref="L30:L36">SUM(I30:K30)</f>
        <v>26.5</v>
      </c>
      <c r="M30" s="36"/>
      <c r="N30" s="4">
        <v>9.5</v>
      </c>
      <c r="O30" s="4">
        <v>9.5</v>
      </c>
      <c r="P30" s="4">
        <v>9.5</v>
      </c>
      <c r="Q30" s="4">
        <f aca="true" t="shared" si="12" ref="Q30:Q36">SUM(N30:P30)</f>
        <v>28.5</v>
      </c>
      <c r="R30" s="36"/>
      <c r="S30" s="4">
        <v>3.3</v>
      </c>
      <c r="T30" s="4">
        <v>3.5</v>
      </c>
      <c r="U30" s="4">
        <v>6.2</v>
      </c>
      <c r="V30" s="4">
        <f aca="true" t="shared" si="13" ref="V30:V36">SUM(S30+T30+U30)</f>
        <v>13</v>
      </c>
      <c r="W30" s="5">
        <f aca="true" t="shared" si="14" ref="W30:W36">SUM(G30+L30+Q30+V30)</f>
        <v>100.5</v>
      </c>
    </row>
    <row r="31" spans="1:23" ht="15">
      <c r="A31" s="5" t="s">
        <v>147</v>
      </c>
      <c r="B31" s="4" t="s">
        <v>121</v>
      </c>
      <c r="C31" s="4"/>
      <c r="D31" s="4">
        <v>12</v>
      </c>
      <c r="E31" s="4">
        <v>9</v>
      </c>
      <c r="F31" s="4">
        <v>11</v>
      </c>
      <c r="G31" s="4">
        <f t="shared" si="10"/>
        <v>32</v>
      </c>
      <c r="H31" s="1"/>
      <c r="I31" s="4">
        <v>7.5</v>
      </c>
      <c r="J31" s="4">
        <v>8</v>
      </c>
      <c r="K31" s="4">
        <v>7</v>
      </c>
      <c r="L31" s="4">
        <f t="shared" si="11"/>
        <v>22.5</v>
      </c>
      <c r="M31" s="1"/>
      <c r="N31" s="4">
        <v>9.5</v>
      </c>
      <c r="O31" s="4">
        <v>9.5</v>
      </c>
      <c r="P31" s="4">
        <v>9.5</v>
      </c>
      <c r="Q31" s="4">
        <f t="shared" si="12"/>
        <v>28.5</v>
      </c>
      <c r="R31" s="1"/>
      <c r="S31" s="4">
        <v>4.3</v>
      </c>
      <c r="T31" s="4">
        <v>4.2</v>
      </c>
      <c r="U31" s="4">
        <v>7.3</v>
      </c>
      <c r="V31" s="4">
        <f t="shared" si="13"/>
        <v>15.8</v>
      </c>
      <c r="W31" s="5">
        <f t="shared" si="14"/>
        <v>98.8</v>
      </c>
    </row>
    <row r="32" spans="1:23" ht="15">
      <c r="A32" s="5" t="s">
        <v>148</v>
      </c>
      <c r="B32" s="25" t="s">
        <v>114</v>
      </c>
      <c r="C32" s="4"/>
      <c r="D32" s="4">
        <v>8.5</v>
      </c>
      <c r="E32" s="4">
        <v>8</v>
      </c>
      <c r="F32" s="4">
        <v>10</v>
      </c>
      <c r="G32" s="4">
        <f t="shared" si="10"/>
        <v>26.5</v>
      </c>
      <c r="H32" s="12"/>
      <c r="I32" s="4">
        <v>7.5</v>
      </c>
      <c r="J32" s="4">
        <v>7.5</v>
      </c>
      <c r="K32" s="4">
        <v>8</v>
      </c>
      <c r="L32" s="4">
        <f t="shared" si="11"/>
        <v>23</v>
      </c>
      <c r="M32" s="12"/>
      <c r="N32" s="4">
        <v>9.5</v>
      </c>
      <c r="O32" s="4">
        <v>9</v>
      </c>
      <c r="P32" s="4">
        <v>9.5</v>
      </c>
      <c r="Q32" s="4">
        <f t="shared" si="12"/>
        <v>28</v>
      </c>
      <c r="R32" s="12"/>
      <c r="S32" s="4">
        <v>4</v>
      </c>
      <c r="T32" s="4">
        <v>4</v>
      </c>
      <c r="U32" s="4">
        <v>6.5</v>
      </c>
      <c r="V32" s="4">
        <f t="shared" si="13"/>
        <v>14.5</v>
      </c>
      <c r="W32" s="5">
        <f t="shared" si="14"/>
        <v>92</v>
      </c>
    </row>
    <row r="33" spans="1:23" ht="15">
      <c r="A33" s="5" t="s">
        <v>150</v>
      </c>
      <c r="B33" s="26" t="s">
        <v>122</v>
      </c>
      <c r="C33" s="4"/>
      <c r="D33" s="4">
        <v>9</v>
      </c>
      <c r="E33" s="4">
        <v>8</v>
      </c>
      <c r="F33" s="4">
        <v>11</v>
      </c>
      <c r="G33" s="4">
        <f t="shared" si="10"/>
        <v>28</v>
      </c>
      <c r="H33" s="12"/>
      <c r="I33" s="4">
        <v>6</v>
      </c>
      <c r="J33" s="4">
        <v>6.5</v>
      </c>
      <c r="K33" s="4">
        <v>6.5</v>
      </c>
      <c r="L33" s="4">
        <f t="shared" si="11"/>
        <v>19</v>
      </c>
      <c r="M33" s="12"/>
      <c r="N33" s="4">
        <v>9.5</v>
      </c>
      <c r="O33" s="4">
        <v>10</v>
      </c>
      <c r="P33" s="4">
        <v>9.5</v>
      </c>
      <c r="Q33" s="4">
        <f t="shared" si="12"/>
        <v>29</v>
      </c>
      <c r="R33" s="12"/>
      <c r="S33" s="4">
        <v>3.4</v>
      </c>
      <c r="T33" s="4">
        <v>3.6</v>
      </c>
      <c r="U33" s="4">
        <v>6.1</v>
      </c>
      <c r="V33" s="4">
        <f t="shared" si="13"/>
        <v>13.1</v>
      </c>
      <c r="W33" s="5">
        <f t="shared" si="14"/>
        <v>89.1</v>
      </c>
    </row>
    <row r="34" spans="1:23" ht="15">
      <c r="A34" s="52" t="s">
        <v>151</v>
      </c>
      <c r="B34" s="25" t="s">
        <v>120</v>
      </c>
      <c r="C34" s="29"/>
      <c r="D34" s="29">
        <v>8</v>
      </c>
      <c r="E34" s="29">
        <v>7</v>
      </c>
      <c r="F34" s="29">
        <v>10</v>
      </c>
      <c r="G34" s="29">
        <f t="shared" si="10"/>
        <v>25</v>
      </c>
      <c r="H34" s="12"/>
      <c r="I34" s="4">
        <v>6.5</v>
      </c>
      <c r="J34" s="4">
        <v>7.5</v>
      </c>
      <c r="K34" s="4">
        <v>7.5</v>
      </c>
      <c r="L34" s="4">
        <f t="shared" si="11"/>
        <v>21.5</v>
      </c>
      <c r="M34" s="12"/>
      <c r="N34" s="4">
        <v>9.5</v>
      </c>
      <c r="O34" s="4">
        <v>10</v>
      </c>
      <c r="P34" s="4">
        <v>9.5</v>
      </c>
      <c r="Q34" s="4">
        <f t="shared" si="12"/>
        <v>29</v>
      </c>
      <c r="R34" s="12"/>
      <c r="S34" s="4">
        <v>3</v>
      </c>
      <c r="T34" s="4">
        <v>3.8</v>
      </c>
      <c r="U34" s="4">
        <v>6.6</v>
      </c>
      <c r="V34" s="4">
        <f t="shared" si="13"/>
        <v>13.399999999999999</v>
      </c>
      <c r="W34" s="5">
        <f t="shared" si="14"/>
        <v>88.9</v>
      </c>
    </row>
    <row r="35" spans="1:23" ht="15">
      <c r="A35" s="52"/>
      <c r="B35" s="26" t="s">
        <v>112</v>
      </c>
      <c r="C35" s="29"/>
      <c r="D35" s="29">
        <v>8</v>
      </c>
      <c r="E35" s="29">
        <v>8</v>
      </c>
      <c r="F35" s="29">
        <v>10</v>
      </c>
      <c r="G35" s="29">
        <f t="shared" si="10"/>
        <v>26</v>
      </c>
      <c r="H35" s="12"/>
      <c r="I35" s="4">
        <v>7.5</v>
      </c>
      <c r="J35" s="4">
        <v>7</v>
      </c>
      <c r="K35" s="4">
        <v>6.5</v>
      </c>
      <c r="L35" s="4">
        <f t="shared" si="11"/>
        <v>21</v>
      </c>
      <c r="M35" s="12"/>
      <c r="N35" s="4">
        <v>9</v>
      </c>
      <c r="O35" s="4">
        <v>9</v>
      </c>
      <c r="P35" s="4">
        <v>9.5</v>
      </c>
      <c r="Q35" s="4">
        <f t="shared" si="12"/>
        <v>27.5</v>
      </c>
      <c r="R35" s="12"/>
      <c r="S35" s="4">
        <v>3.2</v>
      </c>
      <c r="T35" s="4">
        <v>3.3</v>
      </c>
      <c r="U35" s="4">
        <v>7.1</v>
      </c>
      <c r="V35" s="4">
        <f t="shared" si="13"/>
        <v>13.6</v>
      </c>
      <c r="W35" s="5">
        <f t="shared" si="14"/>
        <v>88.1</v>
      </c>
    </row>
    <row r="36" spans="1:23" s="1" customFormat="1" ht="11.25">
      <c r="A36" s="5"/>
      <c r="B36" s="26" t="s">
        <v>113</v>
      </c>
      <c r="C36" s="4"/>
      <c r="D36" s="4"/>
      <c r="E36" s="4"/>
      <c r="F36" s="4"/>
      <c r="G36" s="4">
        <f t="shared" si="10"/>
        <v>0</v>
      </c>
      <c r="H36" s="12"/>
      <c r="I36" s="4"/>
      <c r="J36" s="4"/>
      <c r="K36" s="4"/>
      <c r="L36" s="4">
        <f t="shared" si="11"/>
        <v>0</v>
      </c>
      <c r="M36" s="12"/>
      <c r="N36" s="4"/>
      <c r="O36" s="4"/>
      <c r="P36" s="4"/>
      <c r="Q36" s="4">
        <f t="shared" si="12"/>
        <v>0</v>
      </c>
      <c r="R36" s="12"/>
      <c r="S36" s="4"/>
      <c r="T36" s="4"/>
      <c r="U36" s="4"/>
      <c r="V36" s="4">
        <f t="shared" si="13"/>
        <v>0</v>
      </c>
      <c r="W36" s="5">
        <f t="shared" si="14"/>
        <v>0</v>
      </c>
    </row>
    <row r="37" spans="2:4" ht="15.75">
      <c r="B37" s="47" t="s">
        <v>133</v>
      </c>
      <c r="D37" s="23" t="s">
        <v>134</v>
      </c>
    </row>
    <row r="38" spans="1:7" ht="15">
      <c r="A38" s="4" t="s">
        <v>44</v>
      </c>
      <c r="B38" s="5" t="s">
        <v>0</v>
      </c>
      <c r="C38" s="5" t="s">
        <v>7</v>
      </c>
      <c r="D38" s="7" t="s">
        <v>18</v>
      </c>
      <c r="E38" s="7" t="s">
        <v>42</v>
      </c>
      <c r="F38" s="7" t="s">
        <v>15</v>
      </c>
      <c r="G38" s="5" t="s">
        <v>3</v>
      </c>
    </row>
    <row r="39" spans="1:7" ht="15">
      <c r="A39" s="5" t="s">
        <v>152</v>
      </c>
      <c r="B39" s="26" t="s">
        <v>88</v>
      </c>
      <c r="C39" s="3"/>
      <c r="D39" s="4">
        <v>4.7</v>
      </c>
      <c r="E39" s="4">
        <v>4</v>
      </c>
      <c r="F39" s="4">
        <v>7.5</v>
      </c>
      <c r="G39" s="5">
        <f aca="true" t="shared" si="15" ref="G39:G46">SUM(D39+E39+F39)</f>
        <v>16.2</v>
      </c>
    </row>
    <row r="40" spans="1:7" ht="15">
      <c r="A40" s="4"/>
      <c r="B40" s="40" t="s">
        <v>106</v>
      </c>
      <c r="C40" s="4"/>
      <c r="D40" s="4">
        <v>4.7</v>
      </c>
      <c r="E40" s="4">
        <v>4.2</v>
      </c>
      <c r="F40" s="4">
        <v>7.2</v>
      </c>
      <c r="G40" s="5">
        <f t="shared" si="15"/>
        <v>16.1</v>
      </c>
    </row>
    <row r="41" spans="1:7" ht="15">
      <c r="A41" s="4"/>
      <c r="B41" s="26" t="s">
        <v>104</v>
      </c>
      <c r="C41" s="1"/>
      <c r="D41" s="4">
        <v>4.1</v>
      </c>
      <c r="E41" s="4">
        <v>4.2</v>
      </c>
      <c r="F41" s="4">
        <v>6.5</v>
      </c>
      <c r="G41" s="5">
        <f t="shared" si="15"/>
        <v>14.8</v>
      </c>
    </row>
    <row r="42" spans="1:7" ht="15">
      <c r="A42" s="4"/>
      <c r="B42" s="26" t="s">
        <v>87</v>
      </c>
      <c r="C42" s="4"/>
      <c r="D42" s="4">
        <v>3.9</v>
      </c>
      <c r="E42" s="4">
        <v>3.9</v>
      </c>
      <c r="F42" s="4">
        <v>6.9</v>
      </c>
      <c r="G42" s="5">
        <f t="shared" si="15"/>
        <v>14.7</v>
      </c>
    </row>
    <row r="43" spans="1:7" ht="15">
      <c r="A43" s="4"/>
      <c r="B43" s="25" t="s">
        <v>105</v>
      </c>
      <c r="C43" s="4"/>
      <c r="D43" s="4">
        <v>3.6</v>
      </c>
      <c r="E43" s="4">
        <v>3.7</v>
      </c>
      <c r="F43" s="4">
        <v>6.7</v>
      </c>
      <c r="G43" s="5">
        <f t="shared" si="15"/>
        <v>14</v>
      </c>
    </row>
    <row r="44" spans="1:7" ht="15">
      <c r="A44" s="4"/>
      <c r="B44" s="26" t="s">
        <v>116</v>
      </c>
      <c r="C44" s="4"/>
      <c r="D44" s="4">
        <v>3.4</v>
      </c>
      <c r="E44" s="4">
        <v>3.8</v>
      </c>
      <c r="F44" s="4">
        <v>6.4</v>
      </c>
      <c r="G44" s="5">
        <f t="shared" si="15"/>
        <v>13.6</v>
      </c>
    </row>
    <row r="45" spans="1:7" ht="15">
      <c r="A45" s="4"/>
      <c r="B45" s="26" t="s">
        <v>160</v>
      </c>
      <c r="C45" s="4"/>
      <c r="D45" s="4">
        <v>3.5</v>
      </c>
      <c r="E45" s="4">
        <v>3.4</v>
      </c>
      <c r="F45" s="4">
        <v>6.5</v>
      </c>
      <c r="G45" s="5">
        <f t="shared" si="15"/>
        <v>13.4</v>
      </c>
    </row>
    <row r="46" spans="1:7" ht="15">
      <c r="A46" s="4"/>
      <c r="B46" s="26" t="s">
        <v>101</v>
      </c>
      <c r="C46" s="4"/>
      <c r="D46" s="4"/>
      <c r="E46" s="4"/>
      <c r="F46" s="4"/>
      <c r="G46" s="5">
        <f t="shared" si="15"/>
        <v>0</v>
      </c>
    </row>
    <row r="47" spans="1:7" ht="15">
      <c r="A47" s="4"/>
      <c r="B47" s="40"/>
      <c r="C47" s="4"/>
      <c r="D47" s="4"/>
      <c r="E47" s="4"/>
      <c r="F47" s="4"/>
      <c r="G47" s="5">
        <f>SUM(D47+E47+F47)</f>
        <v>0</v>
      </c>
    </row>
    <row r="48" spans="1:7" ht="15">
      <c r="A48" s="4"/>
      <c r="B48" s="26"/>
      <c r="C48" s="4"/>
      <c r="D48" s="4"/>
      <c r="E48" s="4"/>
      <c r="F48" s="4"/>
      <c r="G48" s="5">
        <f>SUM(D48+E48+F48)</f>
        <v>0</v>
      </c>
    </row>
    <row r="49" spans="1:7" ht="15.75">
      <c r="A49" s="4"/>
      <c r="B49" s="48" t="s">
        <v>133</v>
      </c>
      <c r="C49" s="49"/>
      <c r="D49" s="49" t="s">
        <v>135</v>
      </c>
      <c r="E49" s="4"/>
      <c r="F49" s="4"/>
      <c r="G49" s="5"/>
    </row>
    <row r="50" spans="1:7" ht="15">
      <c r="A50" s="4" t="s">
        <v>44</v>
      </c>
      <c r="B50" s="5" t="s">
        <v>0</v>
      </c>
      <c r="C50" s="5" t="s">
        <v>7</v>
      </c>
      <c r="D50" s="7" t="s">
        <v>18</v>
      </c>
      <c r="E50" s="7" t="s">
        <v>42</v>
      </c>
      <c r="F50" s="7" t="s">
        <v>15</v>
      </c>
      <c r="G50" s="5" t="s">
        <v>3</v>
      </c>
    </row>
    <row r="51" spans="1:7" ht="15">
      <c r="A51" s="5" t="s">
        <v>152</v>
      </c>
      <c r="B51" s="41" t="s">
        <v>90</v>
      </c>
      <c r="C51" s="4"/>
      <c r="D51" s="4">
        <v>4.8</v>
      </c>
      <c r="E51" s="4">
        <v>4.9</v>
      </c>
      <c r="F51" s="4">
        <v>9</v>
      </c>
      <c r="G51" s="5">
        <f aca="true" t="shared" si="16" ref="G51:G59">SUM(D51+E51+F51)</f>
        <v>18.7</v>
      </c>
    </row>
    <row r="52" spans="1:7" ht="15">
      <c r="A52" s="4"/>
      <c r="B52" s="26" t="s">
        <v>111</v>
      </c>
      <c r="C52" s="4"/>
      <c r="D52" s="30">
        <v>4.9</v>
      </c>
      <c r="E52" s="30">
        <v>4.8</v>
      </c>
      <c r="F52" s="30">
        <v>8.5</v>
      </c>
      <c r="G52" s="5">
        <f t="shared" si="16"/>
        <v>18.2</v>
      </c>
    </row>
    <row r="53" spans="1:7" ht="15">
      <c r="A53" s="4"/>
      <c r="B53" s="26" t="s">
        <v>107</v>
      </c>
      <c r="C53" s="4"/>
      <c r="D53" s="4">
        <v>4.8</v>
      </c>
      <c r="E53" s="4">
        <v>4.3</v>
      </c>
      <c r="F53" s="4">
        <v>7.8</v>
      </c>
      <c r="G53" s="5">
        <f t="shared" si="16"/>
        <v>16.9</v>
      </c>
    </row>
    <row r="54" spans="1:7" ht="15">
      <c r="A54" s="4"/>
      <c r="B54" s="25" t="s">
        <v>91</v>
      </c>
      <c r="C54" s="3"/>
      <c r="D54" s="4">
        <v>4.5</v>
      </c>
      <c r="E54" s="4">
        <v>4.6</v>
      </c>
      <c r="F54" s="4">
        <v>7.5</v>
      </c>
      <c r="G54" s="5">
        <f t="shared" si="16"/>
        <v>16.6</v>
      </c>
    </row>
    <row r="55" spans="1:7" ht="15">
      <c r="A55" s="4"/>
      <c r="B55" s="26" t="s">
        <v>119</v>
      </c>
      <c r="C55" s="4"/>
      <c r="D55" s="4">
        <v>4.3</v>
      </c>
      <c r="E55" s="4">
        <v>4.2</v>
      </c>
      <c r="F55" s="4">
        <v>6.8</v>
      </c>
      <c r="G55" s="5">
        <f t="shared" si="16"/>
        <v>15.3</v>
      </c>
    </row>
    <row r="56" spans="1:7" ht="15">
      <c r="A56" s="4"/>
      <c r="B56" s="26" t="s">
        <v>117</v>
      </c>
      <c r="C56" s="3"/>
      <c r="D56" s="4">
        <v>3.5</v>
      </c>
      <c r="E56" s="4">
        <v>3.7</v>
      </c>
      <c r="F56" s="4">
        <v>6.7</v>
      </c>
      <c r="G56" s="5">
        <f t="shared" si="16"/>
        <v>13.9</v>
      </c>
    </row>
    <row r="57" spans="1:7" ht="15">
      <c r="A57" s="4"/>
      <c r="B57" s="26" t="s">
        <v>110</v>
      </c>
      <c r="C57" s="4"/>
      <c r="D57" s="4">
        <v>3.7</v>
      </c>
      <c r="E57" s="4">
        <v>3.6</v>
      </c>
      <c r="F57" s="4">
        <v>6.5</v>
      </c>
      <c r="G57" s="5">
        <f t="shared" si="16"/>
        <v>13.8</v>
      </c>
    </row>
    <row r="58" spans="1:7" ht="15">
      <c r="A58" s="3"/>
      <c r="B58" s="25" t="s">
        <v>109</v>
      </c>
      <c r="C58" s="4"/>
      <c r="D58" s="4">
        <v>3.3</v>
      </c>
      <c r="E58" s="4">
        <v>3.5</v>
      </c>
      <c r="F58" s="4">
        <v>6</v>
      </c>
      <c r="G58" s="5">
        <f t="shared" si="16"/>
        <v>12.8</v>
      </c>
    </row>
    <row r="59" spans="1:7" ht="15">
      <c r="A59" s="3"/>
      <c r="B59" s="26" t="s">
        <v>174</v>
      </c>
      <c r="C59" s="3"/>
      <c r="D59" s="4"/>
      <c r="E59" s="4"/>
      <c r="F59" s="4"/>
      <c r="G59" s="5">
        <f t="shared" si="16"/>
        <v>0</v>
      </c>
    </row>
    <row r="60" spans="1:7" ht="15">
      <c r="A60" s="3"/>
      <c r="B60" s="26"/>
      <c r="C60" s="4"/>
      <c r="D60" s="4"/>
      <c r="E60" s="4"/>
      <c r="F60" s="4"/>
      <c r="G60" s="5">
        <f>SUM(D60+E60+F60)</f>
        <v>0</v>
      </c>
    </row>
    <row r="61" spans="1:7" ht="15.75">
      <c r="A61" s="4" t="s">
        <v>44</v>
      </c>
      <c r="B61" s="48" t="s">
        <v>133</v>
      </c>
      <c r="C61" s="49"/>
      <c r="D61" s="49" t="s">
        <v>136</v>
      </c>
      <c r="E61" s="3"/>
      <c r="F61" s="3"/>
      <c r="G61" s="2"/>
    </row>
    <row r="62" spans="1:7" ht="15">
      <c r="A62" s="3"/>
      <c r="B62" s="5" t="s">
        <v>0</v>
      </c>
      <c r="C62" s="5" t="s">
        <v>7</v>
      </c>
      <c r="D62" s="7" t="s">
        <v>18</v>
      </c>
      <c r="E62" s="7" t="s">
        <v>42</v>
      </c>
      <c r="F62" s="7" t="s">
        <v>15</v>
      </c>
      <c r="G62" s="5" t="s">
        <v>3</v>
      </c>
    </row>
    <row r="63" spans="1:7" ht="15">
      <c r="A63" s="5" t="s">
        <v>152</v>
      </c>
      <c r="B63" s="4" t="s">
        <v>121</v>
      </c>
      <c r="C63" s="3"/>
      <c r="D63" s="4">
        <v>4.3</v>
      </c>
      <c r="E63" s="4">
        <v>4.2</v>
      </c>
      <c r="F63" s="4">
        <v>7.3</v>
      </c>
      <c r="G63" s="5">
        <f aca="true" t="shared" si="17" ref="G63:G69">SUM(D63+E63+F63)</f>
        <v>15.8</v>
      </c>
    </row>
    <row r="64" spans="1:7" ht="15">
      <c r="A64" s="3"/>
      <c r="B64" s="25" t="s">
        <v>114</v>
      </c>
      <c r="C64" s="3"/>
      <c r="D64" s="4">
        <v>4</v>
      </c>
      <c r="E64" s="4">
        <v>4</v>
      </c>
      <c r="F64" s="4">
        <v>6.5</v>
      </c>
      <c r="G64" s="5">
        <f t="shared" si="17"/>
        <v>14.5</v>
      </c>
    </row>
    <row r="65" spans="1:7" ht="15">
      <c r="A65" s="3"/>
      <c r="B65" s="26" t="s">
        <v>112</v>
      </c>
      <c r="C65" s="3"/>
      <c r="D65" s="4">
        <v>3.2</v>
      </c>
      <c r="E65" s="4">
        <v>3.3</v>
      </c>
      <c r="F65" s="4">
        <v>7.1</v>
      </c>
      <c r="G65" s="5">
        <f t="shared" si="17"/>
        <v>13.6</v>
      </c>
    </row>
    <row r="66" spans="1:7" ht="15">
      <c r="A66" s="3"/>
      <c r="B66" s="25" t="s">
        <v>120</v>
      </c>
      <c r="C66" s="3"/>
      <c r="D66" s="4">
        <v>3</v>
      </c>
      <c r="E66" s="4">
        <v>3.8</v>
      </c>
      <c r="F66" s="4">
        <v>6.6</v>
      </c>
      <c r="G66" s="5">
        <f t="shared" si="17"/>
        <v>13.399999999999999</v>
      </c>
    </row>
    <row r="67" spans="1:7" ht="15">
      <c r="A67" s="3"/>
      <c r="B67" s="26" t="s">
        <v>122</v>
      </c>
      <c r="C67" s="3"/>
      <c r="D67" s="4">
        <v>3.4</v>
      </c>
      <c r="E67" s="4">
        <v>3.6</v>
      </c>
      <c r="F67" s="4">
        <v>6.1</v>
      </c>
      <c r="G67" s="5">
        <f t="shared" si="17"/>
        <v>13.1</v>
      </c>
    </row>
    <row r="68" spans="1:7" ht="15">
      <c r="A68" s="3"/>
      <c r="B68" s="26" t="s">
        <v>118</v>
      </c>
      <c r="C68" s="3"/>
      <c r="D68" s="4">
        <v>3.3</v>
      </c>
      <c r="E68" s="4">
        <v>3.5</v>
      </c>
      <c r="F68" s="4">
        <v>6.2</v>
      </c>
      <c r="G68" s="5">
        <f t="shared" si="17"/>
        <v>13</v>
      </c>
    </row>
    <row r="69" spans="1:7" ht="15">
      <c r="A69" s="3"/>
      <c r="B69" s="26" t="s">
        <v>113</v>
      </c>
      <c r="C69" s="3"/>
      <c r="D69" s="4"/>
      <c r="E69" s="4"/>
      <c r="F69" s="4"/>
      <c r="G69" s="5">
        <f t="shared" si="17"/>
        <v>0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0">
      <selection activeCell="B23" sqref="B23:F30"/>
    </sheetView>
  </sheetViews>
  <sheetFormatPr defaultColWidth="9.140625" defaultRowHeight="15"/>
  <cols>
    <col min="2" max="2" width="16.00390625" style="0" customWidth="1"/>
    <col min="6" max="6" width="9.140625" style="24" customWidth="1"/>
    <col min="9" max="9" width="15.28125" style="0" customWidth="1"/>
  </cols>
  <sheetData>
    <row r="1" spans="2:4" ht="15">
      <c r="B1" s="21" t="s">
        <v>175</v>
      </c>
      <c r="D1" t="s">
        <v>68</v>
      </c>
    </row>
    <row r="2" spans="1:6" ht="15">
      <c r="A2" s="5" t="s">
        <v>44</v>
      </c>
      <c r="B2" s="5" t="s">
        <v>58</v>
      </c>
      <c r="C2" s="4" t="s">
        <v>59</v>
      </c>
      <c r="D2" s="5" t="s">
        <v>1</v>
      </c>
      <c r="E2" s="5" t="s">
        <v>19</v>
      </c>
      <c r="F2" s="5" t="s">
        <v>3</v>
      </c>
    </row>
    <row r="3" spans="1:6" ht="15">
      <c r="A3" s="4"/>
      <c r="B3" s="5" t="s">
        <v>0</v>
      </c>
      <c r="C3" s="5" t="s">
        <v>7</v>
      </c>
      <c r="D3" s="4"/>
      <c r="E3" s="4"/>
      <c r="F3" s="5">
        <f>SUM(D3+E3)</f>
        <v>0</v>
      </c>
    </row>
    <row r="4" spans="1:6" ht="15">
      <c r="A4" s="5" t="s">
        <v>58</v>
      </c>
      <c r="B4" s="26" t="s">
        <v>77</v>
      </c>
      <c r="C4" s="4"/>
      <c r="D4" s="4">
        <v>83</v>
      </c>
      <c r="E4" s="4">
        <v>95.8</v>
      </c>
      <c r="F4" s="5">
        <f aca="true" t="shared" si="0" ref="F4:F19">SUM(D4+E4)</f>
        <v>178.8</v>
      </c>
    </row>
    <row r="5" spans="1:6" ht="15">
      <c r="A5" s="4"/>
      <c r="B5" s="26" t="s">
        <v>104</v>
      </c>
      <c r="C5" s="4"/>
      <c r="D5" s="4">
        <v>80</v>
      </c>
      <c r="E5" s="4">
        <v>94.3</v>
      </c>
      <c r="F5" s="5">
        <f t="shared" si="0"/>
        <v>174.3</v>
      </c>
    </row>
    <row r="6" spans="1:6" ht="15">
      <c r="A6" s="4"/>
      <c r="B6" s="26" t="s">
        <v>88</v>
      </c>
      <c r="C6" s="4"/>
      <c r="D6" s="4">
        <v>77</v>
      </c>
      <c r="E6" s="4">
        <v>88.7</v>
      </c>
      <c r="F6" s="5">
        <f t="shared" si="0"/>
        <v>165.7</v>
      </c>
    </row>
    <row r="7" spans="1:6" ht="15">
      <c r="A7" s="4"/>
      <c r="B7" s="26" t="s">
        <v>76</v>
      </c>
      <c r="C7" s="4"/>
      <c r="D7" s="4">
        <v>76.5</v>
      </c>
      <c r="E7" s="4">
        <v>84.9</v>
      </c>
      <c r="F7" s="5">
        <f t="shared" si="0"/>
        <v>161.4</v>
      </c>
    </row>
    <row r="8" spans="1:6" ht="15">
      <c r="A8" s="4"/>
      <c r="B8" s="26" t="s">
        <v>106</v>
      </c>
      <c r="C8" s="4"/>
      <c r="D8" s="4">
        <v>74</v>
      </c>
      <c r="E8" s="4">
        <v>85.6</v>
      </c>
      <c r="F8" s="5">
        <f t="shared" si="0"/>
        <v>159.6</v>
      </c>
    </row>
    <row r="9" spans="1:6" ht="15">
      <c r="A9" s="4"/>
      <c r="B9" s="26" t="s">
        <v>87</v>
      </c>
      <c r="C9" s="4"/>
      <c r="D9" s="4">
        <v>77.2</v>
      </c>
      <c r="E9" s="4">
        <v>80.2</v>
      </c>
      <c r="F9" s="5">
        <f t="shared" si="0"/>
        <v>157.4</v>
      </c>
    </row>
    <row r="10" spans="1:6" ht="15">
      <c r="A10" s="4"/>
      <c r="B10" s="25" t="s">
        <v>84</v>
      </c>
      <c r="C10" s="4"/>
      <c r="D10" s="4">
        <v>67.2</v>
      </c>
      <c r="E10" s="4">
        <v>87.7</v>
      </c>
      <c r="F10" s="5">
        <f t="shared" si="0"/>
        <v>154.9</v>
      </c>
    </row>
    <row r="11" spans="1:6" ht="15">
      <c r="A11" s="4"/>
      <c r="B11" s="26" t="s">
        <v>105</v>
      </c>
      <c r="C11" s="4"/>
      <c r="D11" s="4">
        <v>71</v>
      </c>
      <c r="E11" s="4">
        <v>83</v>
      </c>
      <c r="F11" s="5">
        <f t="shared" si="0"/>
        <v>154</v>
      </c>
    </row>
    <row r="12" spans="1:6" ht="15">
      <c r="A12" s="4"/>
      <c r="B12" s="26" t="s">
        <v>101</v>
      </c>
      <c r="C12" s="4"/>
      <c r="D12" s="4">
        <v>77.5</v>
      </c>
      <c r="E12" s="4">
        <v>72</v>
      </c>
      <c r="F12" s="5">
        <f t="shared" si="0"/>
        <v>149.5</v>
      </c>
    </row>
    <row r="13" spans="1:6" ht="15">
      <c r="A13" s="4"/>
      <c r="B13" s="26" t="s">
        <v>160</v>
      </c>
      <c r="C13" s="4"/>
      <c r="D13" s="4">
        <v>73</v>
      </c>
      <c r="E13" s="4">
        <v>75.4</v>
      </c>
      <c r="F13" s="5">
        <f t="shared" si="0"/>
        <v>148.4</v>
      </c>
    </row>
    <row r="14" spans="1:6" ht="15">
      <c r="A14" s="4"/>
      <c r="B14" s="26" t="s">
        <v>72</v>
      </c>
      <c r="C14" s="4"/>
      <c r="D14" s="4">
        <v>61</v>
      </c>
      <c r="E14" s="4">
        <v>85</v>
      </c>
      <c r="F14" s="5">
        <f t="shared" si="0"/>
        <v>146</v>
      </c>
    </row>
    <row r="15" spans="1:6" ht="15">
      <c r="A15" s="4"/>
      <c r="B15" s="26" t="s">
        <v>75</v>
      </c>
      <c r="C15" s="4"/>
      <c r="D15" s="4">
        <v>59</v>
      </c>
      <c r="E15" s="4">
        <v>76.6</v>
      </c>
      <c r="F15" s="5">
        <f t="shared" si="0"/>
        <v>135.6</v>
      </c>
    </row>
    <row r="16" spans="1:6" ht="15">
      <c r="A16" s="4"/>
      <c r="B16" s="26" t="s">
        <v>94</v>
      </c>
      <c r="C16" s="4"/>
      <c r="D16" s="4">
        <v>62</v>
      </c>
      <c r="E16" s="4">
        <v>72.8</v>
      </c>
      <c r="F16" s="5">
        <f t="shared" si="0"/>
        <v>134.8</v>
      </c>
    </row>
    <row r="17" spans="1:6" ht="15">
      <c r="A17" s="4"/>
      <c r="B17" s="26" t="s">
        <v>80</v>
      </c>
      <c r="C17" s="4"/>
      <c r="D17" s="4">
        <v>58.5</v>
      </c>
      <c r="E17" s="4">
        <v>73.1</v>
      </c>
      <c r="F17" s="5">
        <f t="shared" si="0"/>
        <v>131.6</v>
      </c>
    </row>
    <row r="18" spans="1:6" ht="15">
      <c r="A18" s="4"/>
      <c r="B18" s="26" t="s">
        <v>167</v>
      </c>
      <c r="C18" s="4"/>
      <c r="D18" s="4"/>
      <c r="E18" s="4"/>
      <c r="F18" s="5">
        <f t="shared" si="0"/>
        <v>0</v>
      </c>
    </row>
    <row r="19" spans="1:6" ht="15">
      <c r="A19" s="4"/>
      <c r="B19" s="26" t="s">
        <v>79</v>
      </c>
      <c r="C19" s="4"/>
      <c r="D19" s="4"/>
      <c r="E19" s="4"/>
      <c r="F19" s="5">
        <f t="shared" si="0"/>
        <v>0</v>
      </c>
    </row>
    <row r="21" spans="1:6" ht="15">
      <c r="A21" s="5" t="s">
        <v>44</v>
      </c>
      <c r="B21" s="5" t="s">
        <v>58</v>
      </c>
      <c r="C21" s="4" t="s">
        <v>60</v>
      </c>
      <c r="D21" s="5" t="s">
        <v>1</v>
      </c>
      <c r="E21" s="5" t="s">
        <v>19</v>
      </c>
      <c r="F21" s="5" t="s">
        <v>3</v>
      </c>
    </row>
    <row r="22" spans="1:6" ht="15">
      <c r="A22" s="5"/>
      <c r="B22" s="5" t="s">
        <v>0</v>
      </c>
      <c r="C22" s="5" t="s">
        <v>7</v>
      </c>
      <c r="D22" s="4"/>
      <c r="E22" s="4"/>
      <c r="F22" s="5">
        <f>SUM(D22+E22)</f>
        <v>0</v>
      </c>
    </row>
    <row r="23" spans="1:6" ht="15">
      <c r="A23" s="5" t="s">
        <v>58</v>
      </c>
      <c r="B23" s="26" t="s">
        <v>90</v>
      </c>
      <c r="C23" s="4"/>
      <c r="D23" s="4">
        <v>91</v>
      </c>
      <c r="E23" s="4">
        <v>101.2</v>
      </c>
      <c r="F23" s="5">
        <f aca="true" t="shared" si="1" ref="F23:F30">SUM(D23+E23)</f>
        <v>192.2</v>
      </c>
    </row>
    <row r="24" spans="1:6" ht="15">
      <c r="A24" s="4"/>
      <c r="B24" s="25" t="s">
        <v>111</v>
      </c>
      <c r="C24" s="56"/>
      <c r="D24" s="4">
        <v>87.5</v>
      </c>
      <c r="E24" s="4">
        <v>101.1</v>
      </c>
      <c r="F24" s="5">
        <f t="shared" si="1"/>
        <v>188.6</v>
      </c>
    </row>
    <row r="25" spans="1:6" ht="15">
      <c r="A25" s="4"/>
      <c r="B25" s="26" t="s">
        <v>109</v>
      </c>
      <c r="C25" s="4"/>
      <c r="D25" s="4">
        <v>84.7</v>
      </c>
      <c r="E25" s="4">
        <v>93.3</v>
      </c>
      <c r="F25" s="5">
        <f t="shared" si="1"/>
        <v>178</v>
      </c>
    </row>
    <row r="26" spans="1:6" ht="15">
      <c r="A26" s="4"/>
      <c r="B26" s="26" t="s">
        <v>91</v>
      </c>
      <c r="C26" s="4"/>
      <c r="D26" s="4">
        <v>80.2</v>
      </c>
      <c r="E26" s="4">
        <v>95.6</v>
      </c>
      <c r="F26" s="5">
        <f t="shared" si="1"/>
        <v>175.8</v>
      </c>
    </row>
    <row r="27" spans="1:6" ht="15">
      <c r="A27" s="4"/>
      <c r="B27" s="25" t="s">
        <v>114</v>
      </c>
      <c r="C27" s="4"/>
      <c r="D27" s="4">
        <v>77.8</v>
      </c>
      <c r="E27" s="4">
        <v>92</v>
      </c>
      <c r="F27" s="5">
        <f t="shared" si="1"/>
        <v>169.8</v>
      </c>
    </row>
    <row r="28" spans="1:6" ht="15">
      <c r="A28" s="3"/>
      <c r="B28" s="26" t="s">
        <v>107</v>
      </c>
      <c r="C28" s="4"/>
      <c r="D28" s="4">
        <v>79.5</v>
      </c>
      <c r="E28" s="4">
        <v>83.9</v>
      </c>
      <c r="F28" s="5">
        <f t="shared" si="1"/>
        <v>163.4</v>
      </c>
    </row>
    <row r="29" spans="1:6" ht="15">
      <c r="A29" s="4"/>
      <c r="B29" s="25" t="s">
        <v>112</v>
      </c>
      <c r="C29" s="4"/>
      <c r="D29" s="4">
        <v>73.5</v>
      </c>
      <c r="E29" s="4">
        <v>88.1</v>
      </c>
      <c r="F29" s="5">
        <f t="shared" si="1"/>
        <v>161.6</v>
      </c>
    </row>
    <row r="30" spans="1:6" ht="15">
      <c r="A30" s="4"/>
      <c r="B30" s="26" t="s">
        <v>113</v>
      </c>
      <c r="C30" s="4"/>
      <c r="D30" s="4"/>
      <c r="E30" s="4"/>
      <c r="F30" s="5">
        <f t="shared" si="1"/>
        <v>0</v>
      </c>
    </row>
    <row r="31" spans="1:6" ht="15">
      <c r="A31" s="3"/>
      <c r="B31" s="25"/>
      <c r="C31" s="56"/>
      <c r="D31" s="57"/>
      <c r="E31" s="57"/>
      <c r="F31" s="58">
        <f>SUM(D31+E31)</f>
        <v>0</v>
      </c>
    </row>
    <row r="32" spans="1:6" ht="15">
      <c r="A32" s="4"/>
      <c r="B32" s="3"/>
      <c r="C32" s="3"/>
      <c r="D32" s="3"/>
      <c r="E32" s="3"/>
      <c r="F3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="110" zoomScaleNormal="110" zoomScalePageLayoutView="0" workbookViewId="0" topLeftCell="A1">
      <selection activeCell="O13" sqref="O13"/>
    </sheetView>
  </sheetViews>
  <sheetFormatPr defaultColWidth="9.140625" defaultRowHeight="15"/>
  <cols>
    <col min="1" max="1" width="5.7109375" style="1" customWidth="1"/>
    <col min="2" max="2" width="10.7109375" style="1" customWidth="1"/>
    <col min="3" max="3" width="5.7109375" style="1" customWidth="1"/>
    <col min="4" max="7" width="9.140625" style="1" customWidth="1"/>
    <col min="8" max="9" width="5.7109375" style="1" customWidth="1"/>
    <col min="10" max="13" width="9.140625" style="1" customWidth="1"/>
    <col min="14" max="14" width="5.57421875" style="1" customWidth="1"/>
    <col min="15" max="15" width="5.7109375" style="21" customWidth="1"/>
    <col min="16" max="16384" width="9.140625" style="1" customWidth="1"/>
  </cols>
  <sheetData>
    <row r="1" spans="2:5" ht="11.25">
      <c r="B1" s="21" t="s">
        <v>175</v>
      </c>
      <c r="E1" s="1" t="s">
        <v>63</v>
      </c>
    </row>
    <row r="2" ht="11.25">
      <c r="B2" s="21"/>
    </row>
    <row r="3" spans="1:10" ht="12.75">
      <c r="A3" s="28" t="s">
        <v>95</v>
      </c>
      <c r="B3" s="21"/>
      <c r="D3" s="21" t="s">
        <v>158</v>
      </c>
      <c r="J3" s="21" t="s">
        <v>142</v>
      </c>
    </row>
    <row r="4" spans="2:15" ht="11.25">
      <c r="B4" s="5" t="s">
        <v>27</v>
      </c>
      <c r="C4" s="4"/>
      <c r="D4" s="5" t="s">
        <v>28</v>
      </c>
      <c r="E4" s="5"/>
      <c r="F4" s="5"/>
      <c r="G4" s="4"/>
      <c r="H4" s="4"/>
      <c r="I4" s="12"/>
      <c r="J4" s="5" t="s">
        <v>29</v>
      </c>
      <c r="K4" s="5"/>
      <c r="L4" s="5"/>
      <c r="M4" s="5"/>
      <c r="N4" s="4"/>
      <c r="O4" s="5"/>
    </row>
    <row r="5" spans="1:15" ht="11.25">
      <c r="A5" s="5" t="s">
        <v>44</v>
      </c>
      <c r="B5" s="5" t="s">
        <v>0</v>
      </c>
      <c r="C5" s="5" t="s">
        <v>7</v>
      </c>
      <c r="D5" s="7" t="s">
        <v>30</v>
      </c>
      <c r="E5" s="7" t="s">
        <v>31</v>
      </c>
      <c r="F5" s="7" t="s">
        <v>32</v>
      </c>
      <c r="G5" s="7" t="s">
        <v>33</v>
      </c>
      <c r="H5" s="5" t="s">
        <v>3</v>
      </c>
      <c r="I5" s="13"/>
      <c r="J5" s="7" t="s">
        <v>30</v>
      </c>
      <c r="K5" s="7" t="s">
        <v>31</v>
      </c>
      <c r="L5" s="7" t="s">
        <v>32</v>
      </c>
      <c r="M5" s="7" t="s">
        <v>33</v>
      </c>
      <c r="N5" s="5" t="s">
        <v>3</v>
      </c>
      <c r="O5" s="7" t="s">
        <v>56</v>
      </c>
    </row>
    <row r="6" spans="1:15" ht="11.25">
      <c r="A6" s="5" t="s">
        <v>146</v>
      </c>
      <c r="B6" s="25" t="s">
        <v>164</v>
      </c>
      <c r="C6" s="4"/>
      <c r="D6" s="4">
        <v>10</v>
      </c>
      <c r="E6" s="4">
        <v>10</v>
      </c>
      <c r="F6" s="4">
        <v>15</v>
      </c>
      <c r="G6" s="4">
        <v>15</v>
      </c>
      <c r="H6" s="4">
        <f>SUM(D6:G6)</f>
        <v>50</v>
      </c>
      <c r="I6" s="12"/>
      <c r="J6" s="4">
        <v>15</v>
      </c>
      <c r="K6" s="4">
        <v>14</v>
      </c>
      <c r="L6" s="4">
        <v>12</v>
      </c>
      <c r="M6" s="4">
        <v>10</v>
      </c>
      <c r="N6" s="4">
        <f>SUM(J6:M6)</f>
        <v>51</v>
      </c>
      <c r="O6" s="5">
        <f>SUM(H6+N6)</f>
        <v>101</v>
      </c>
    </row>
    <row r="7" spans="1:15" ht="11.25">
      <c r="A7" s="5" t="s">
        <v>147</v>
      </c>
      <c r="B7" s="4" t="s">
        <v>166</v>
      </c>
      <c r="C7" s="4"/>
      <c r="D7" s="4">
        <v>10</v>
      </c>
      <c r="E7" s="4">
        <v>10</v>
      </c>
      <c r="F7" s="4">
        <v>15</v>
      </c>
      <c r="G7" s="4">
        <v>14</v>
      </c>
      <c r="H7" s="4">
        <f>SUM(D7:G7)</f>
        <v>49</v>
      </c>
      <c r="I7" s="12"/>
      <c r="J7" s="4">
        <v>7</v>
      </c>
      <c r="K7" s="4">
        <v>14</v>
      </c>
      <c r="L7" s="4">
        <v>6</v>
      </c>
      <c r="M7" s="4">
        <v>12</v>
      </c>
      <c r="N7" s="4">
        <f>SUM(J7:M7)</f>
        <v>39</v>
      </c>
      <c r="O7" s="5">
        <f>SUM(H7+N7)</f>
        <v>88</v>
      </c>
    </row>
    <row r="8" spans="1:15" ht="11.25">
      <c r="A8" s="5" t="s">
        <v>148</v>
      </c>
      <c r="B8" s="26" t="s">
        <v>97</v>
      </c>
      <c r="C8" s="4"/>
      <c r="D8" s="4">
        <v>10</v>
      </c>
      <c r="E8" s="4">
        <v>10</v>
      </c>
      <c r="F8" s="4">
        <v>10</v>
      </c>
      <c r="G8" s="4">
        <v>15</v>
      </c>
      <c r="H8" s="4">
        <f>SUM(D8:G8)</f>
        <v>45</v>
      </c>
      <c r="I8" s="12"/>
      <c r="J8" s="4">
        <v>10</v>
      </c>
      <c r="K8" s="4">
        <v>8</v>
      </c>
      <c r="L8" s="4">
        <v>10</v>
      </c>
      <c r="M8" s="4">
        <v>7</v>
      </c>
      <c r="N8" s="4">
        <f>SUM(J8:M8)</f>
        <v>35</v>
      </c>
      <c r="O8" s="5">
        <f>SUM(H8+N8)</f>
        <v>80</v>
      </c>
    </row>
    <row r="9" spans="1:15" ht="11.25">
      <c r="A9" s="4"/>
      <c r="B9" s="25" t="s">
        <v>165</v>
      </c>
      <c r="C9" s="4"/>
      <c r="D9" s="4">
        <v>10</v>
      </c>
      <c r="E9" s="4">
        <v>10</v>
      </c>
      <c r="F9" s="4">
        <v>10</v>
      </c>
      <c r="G9" s="4">
        <v>10</v>
      </c>
      <c r="H9" s="4">
        <f>SUM(D9:G9)</f>
        <v>40</v>
      </c>
      <c r="I9" s="12"/>
      <c r="J9" s="4">
        <v>9</v>
      </c>
      <c r="K9" s="4">
        <v>7</v>
      </c>
      <c r="L9" s="4">
        <v>12</v>
      </c>
      <c r="M9" s="4">
        <v>8</v>
      </c>
      <c r="N9" s="4">
        <f>SUM(J9:M9)</f>
        <v>36</v>
      </c>
      <c r="O9" s="5">
        <f>SUM(H9+N9)</f>
        <v>76</v>
      </c>
    </row>
    <row r="10" spans="1:15" ht="12.75">
      <c r="A10" s="31" t="s">
        <v>96</v>
      </c>
      <c r="B10" s="33"/>
      <c r="C10" s="12"/>
      <c r="D10" s="21" t="s">
        <v>158</v>
      </c>
      <c r="E10" s="12"/>
      <c r="F10" s="12"/>
      <c r="G10" s="12"/>
      <c r="H10" s="12"/>
      <c r="I10" s="12"/>
      <c r="J10" s="21" t="s">
        <v>142</v>
      </c>
      <c r="K10" s="12"/>
      <c r="L10" s="12"/>
      <c r="M10" s="12"/>
      <c r="N10" s="12"/>
      <c r="O10" s="13"/>
    </row>
    <row r="11" spans="2:15" ht="11.25">
      <c r="B11" s="5" t="s">
        <v>27</v>
      </c>
      <c r="C11" s="4"/>
      <c r="D11" s="5" t="s">
        <v>28</v>
      </c>
      <c r="E11" s="5"/>
      <c r="F11" s="5"/>
      <c r="G11" s="4"/>
      <c r="H11" s="4"/>
      <c r="I11" s="12"/>
      <c r="J11" s="5" t="s">
        <v>29</v>
      </c>
      <c r="K11" s="5"/>
      <c r="L11" s="5"/>
      <c r="M11" s="5"/>
      <c r="N11" s="4"/>
      <c r="O11" s="5"/>
    </row>
    <row r="12" spans="1:15" ht="11.25">
      <c r="A12" s="5" t="s">
        <v>44</v>
      </c>
      <c r="B12" s="5" t="s">
        <v>0</v>
      </c>
      <c r="C12" s="5" t="s">
        <v>7</v>
      </c>
      <c r="D12" s="7" t="s">
        <v>30</v>
      </c>
      <c r="E12" s="7" t="s">
        <v>31</v>
      </c>
      <c r="F12" s="7" t="s">
        <v>32</v>
      </c>
      <c r="G12" s="7" t="s">
        <v>33</v>
      </c>
      <c r="H12" s="5" t="s">
        <v>3</v>
      </c>
      <c r="I12" s="13"/>
      <c r="J12" s="7" t="s">
        <v>30</v>
      </c>
      <c r="K12" s="7" t="s">
        <v>31</v>
      </c>
      <c r="L12" s="7" t="s">
        <v>32</v>
      </c>
      <c r="M12" s="7" t="s">
        <v>33</v>
      </c>
      <c r="N12" s="5" t="s">
        <v>3</v>
      </c>
      <c r="O12" s="7" t="s">
        <v>56</v>
      </c>
    </row>
    <row r="13" spans="1:15" ht="11.25">
      <c r="A13" s="45" t="s">
        <v>146</v>
      </c>
      <c r="B13" s="25" t="s">
        <v>81</v>
      </c>
      <c r="C13" s="4"/>
      <c r="D13" s="4">
        <v>20</v>
      </c>
      <c r="E13" s="4">
        <v>25</v>
      </c>
      <c r="F13" s="4">
        <v>20</v>
      </c>
      <c r="G13" s="4">
        <v>25</v>
      </c>
      <c r="H13" s="4">
        <f>SUM(D13:G13)</f>
        <v>90</v>
      </c>
      <c r="I13" s="12"/>
      <c r="J13" s="4">
        <v>18</v>
      </c>
      <c r="K13" s="4">
        <v>25</v>
      </c>
      <c r="L13" s="4">
        <v>20</v>
      </c>
      <c r="M13" s="4">
        <v>21</v>
      </c>
      <c r="N13" s="4">
        <f>SUM(J13:M13)</f>
        <v>84</v>
      </c>
      <c r="O13" s="5">
        <f>SUM(H13+N13)</f>
        <v>174</v>
      </c>
    </row>
    <row r="14" spans="1:15" ht="11.25">
      <c r="A14" s="5" t="s">
        <v>147</v>
      </c>
      <c r="B14" s="26" t="s">
        <v>76</v>
      </c>
      <c r="C14" s="4"/>
      <c r="D14" s="4">
        <v>15</v>
      </c>
      <c r="E14" s="4">
        <v>15</v>
      </c>
      <c r="F14" s="4">
        <v>15</v>
      </c>
      <c r="G14" s="4">
        <v>25</v>
      </c>
      <c r="H14" s="4">
        <f>SUM(D14:G14)</f>
        <v>70</v>
      </c>
      <c r="I14" s="12"/>
      <c r="J14" s="4">
        <v>21</v>
      </c>
      <c r="K14" s="4">
        <v>23</v>
      </c>
      <c r="L14" s="4">
        <v>19</v>
      </c>
      <c r="M14" s="4">
        <v>17</v>
      </c>
      <c r="N14" s="4">
        <f>SUM(J14:M14)</f>
        <v>80</v>
      </c>
      <c r="O14" s="5">
        <f>SUM(H14+N14)</f>
        <v>150</v>
      </c>
    </row>
    <row r="15" spans="1:15" ht="11.25">
      <c r="A15" s="5" t="s">
        <v>148</v>
      </c>
      <c r="B15" s="26" t="s">
        <v>78</v>
      </c>
      <c r="C15" s="4"/>
      <c r="D15" s="4">
        <v>15</v>
      </c>
      <c r="E15" s="4">
        <v>20</v>
      </c>
      <c r="F15" s="4">
        <v>20</v>
      </c>
      <c r="G15" s="4">
        <v>25</v>
      </c>
      <c r="H15" s="4">
        <f>SUM(D15:G15)</f>
        <v>80</v>
      </c>
      <c r="I15" s="12"/>
      <c r="J15" s="4">
        <v>17</v>
      </c>
      <c r="K15" s="4">
        <v>18</v>
      </c>
      <c r="L15" s="4">
        <v>15</v>
      </c>
      <c r="M15" s="4">
        <v>13</v>
      </c>
      <c r="N15" s="4">
        <f>SUM(J15:M15)</f>
        <v>63</v>
      </c>
      <c r="O15" s="5">
        <f>SUM(H15+N15)</f>
        <v>143</v>
      </c>
    </row>
    <row r="16" spans="1:15" ht="11.25">
      <c r="A16" s="5"/>
      <c r="B16" s="25" t="s">
        <v>83</v>
      </c>
      <c r="C16" s="4"/>
      <c r="D16" s="4">
        <v>10</v>
      </c>
      <c r="E16" s="4">
        <v>15</v>
      </c>
      <c r="F16" s="4">
        <v>15</v>
      </c>
      <c r="G16" s="4">
        <v>20</v>
      </c>
      <c r="H16" s="4">
        <f>SUM(D16:G16)</f>
        <v>60</v>
      </c>
      <c r="I16" s="12"/>
      <c r="J16" s="4">
        <v>15</v>
      </c>
      <c r="K16" s="4">
        <v>13</v>
      </c>
      <c r="L16" s="4">
        <v>17</v>
      </c>
      <c r="M16" s="4">
        <v>23</v>
      </c>
      <c r="N16" s="4">
        <f>SUM(J16:M16)</f>
        <v>68</v>
      </c>
      <c r="O16" s="5">
        <f>SUM(H16+N16)</f>
        <v>128</v>
      </c>
    </row>
    <row r="17" spans="1:15" ht="11.25">
      <c r="A17" s="5"/>
      <c r="B17" s="26" t="s">
        <v>102</v>
      </c>
      <c r="C17" s="4"/>
      <c r="D17" s="4">
        <v>15</v>
      </c>
      <c r="E17" s="4">
        <v>13</v>
      </c>
      <c r="F17" s="4">
        <v>11</v>
      </c>
      <c r="G17" s="4">
        <v>20</v>
      </c>
      <c r="H17" s="4">
        <f>SUM(D17:G17)</f>
        <v>59</v>
      </c>
      <c r="I17" s="12"/>
      <c r="J17" s="4">
        <v>12</v>
      </c>
      <c r="K17" s="4">
        <v>12</v>
      </c>
      <c r="L17" s="4">
        <v>9</v>
      </c>
      <c r="M17" s="4">
        <v>10</v>
      </c>
      <c r="N17" s="4">
        <f>SUM(J17:M17)</f>
        <v>43</v>
      </c>
      <c r="O17" s="5">
        <f>SUM(H17+N17)</f>
        <v>102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3">
      <selection activeCell="O29" sqref="O29"/>
    </sheetView>
  </sheetViews>
  <sheetFormatPr defaultColWidth="9.140625" defaultRowHeight="15"/>
  <cols>
    <col min="2" max="2" width="13.140625" style="0" customWidth="1"/>
    <col min="3" max="3" width="5.8515625" style="0" customWidth="1"/>
    <col min="8" max="8" width="6.140625" style="0" customWidth="1"/>
    <col min="9" max="9" width="5.8515625" style="0" customWidth="1"/>
    <col min="14" max="14" width="6.00390625" style="0" customWidth="1"/>
    <col min="15" max="15" width="9.140625" style="24" customWidth="1"/>
  </cols>
  <sheetData>
    <row r="1" spans="1:3" ht="15">
      <c r="A1" s="21" t="s">
        <v>175</v>
      </c>
      <c r="C1" t="s">
        <v>67</v>
      </c>
    </row>
    <row r="2" spans="1:10" ht="15">
      <c r="A2" s="24" t="s">
        <v>130</v>
      </c>
      <c r="B2" s="21"/>
      <c r="D2" s="24" t="s">
        <v>158</v>
      </c>
      <c r="J2" s="24" t="s">
        <v>142</v>
      </c>
    </row>
    <row r="3" spans="1:15" ht="15">
      <c r="A3" s="4"/>
      <c r="B3" s="5" t="s">
        <v>27</v>
      </c>
      <c r="C3" s="4"/>
      <c r="D3" s="5" t="s">
        <v>28</v>
      </c>
      <c r="E3" s="5"/>
      <c r="F3" s="5"/>
      <c r="G3" s="4"/>
      <c r="H3" s="4"/>
      <c r="I3" s="12"/>
      <c r="J3" s="5" t="s">
        <v>29</v>
      </c>
      <c r="K3" s="5"/>
      <c r="L3" s="5"/>
      <c r="M3" s="5"/>
      <c r="N3" s="4"/>
      <c r="O3" s="5"/>
    </row>
    <row r="4" spans="1:15" ht="15">
      <c r="A4" s="5" t="s">
        <v>44</v>
      </c>
      <c r="B4" s="5" t="s">
        <v>0</v>
      </c>
      <c r="C4" s="5" t="s">
        <v>7</v>
      </c>
      <c r="D4" s="7" t="s">
        <v>30</v>
      </c>
      <c r="E4" s="7" t="s">
        <v>31</v>
      </c>
      <c r="F4" s="7" t="s">
        <v>32</v>
      </c>
      <c r="G4" s="7" t="s">
        <v>33</v>
      </c>
      <c r="H4" s="5" t="s">
        <v>3</v>
      </c>
      <c r="I4" s="13"/>
      <c r="J4" s="7" t="s">
        <v>30</v>
      </c>
      <c r="K4" s="7" t="s">
        <v>31</v>
      </c>
      <c r="L4" s="7" t="s">
        <v>32</v>
      </c>
      <c r="M4" s="7" t="s">
        <v>33</v>
      </c>
      <c r="N4" s="5" t="s">
        <v>3</v>
      </c>
      <c r="O4" s="7" t="s">
        <v>56</v>
      </c>
    </row>
    <row r="5" spans="1:15" ht="15">
      <c r="A5" s="5" t="s">
        <v>146</v>
      </c>
      <c r="B5" s="26" t="s">
        <v>106</v>
      </c>
      <c r="C5" s="4"/>
      <c r="D5" s="4">
        <v>20</v>
      </c>
      <c r="E5" s="4">
        <v>15</v>
      </c>
      <c r="F5" s="4">
        <v>20</v>
      </c>
      <c r="G5" s="4">
        <v>25</v>
      </c>
      <c r="H5" s="4">
        <f aca="true" t="shared" si="0" ref="H5:H13">SUM(D5:G5)</f>
        <v>80</v>
      </c>
      <c r="I5" s="12"/>
      <c r="J5" s="4">
        <v>18</v>
      </c>
      <c r="K5" s="4">
        <v>17</v>
      </c>
      <c r="L5" s="4">
        <v>20</v>
      </c>
      <c r="M5" s="4">
        <v>23</v>
      </c>
      <c r="N5" s="4">
        <f aca="true" t="shared" si="1" ref="N5:N13">SUM(J5:M5)</f>
        <v>78</v>
      </c>
      <c r="O5" s="5">
        <f aca="true" t="shared" si="2" ref="O5:O13">SUM(H5+N5)</f>
        <v>158</v>
      </c>
    </row>
    <row r="6" spans="1:15" ht="15">
      <c r="A6" s="5" t="s">
        <v>147</v>
      </c>
      <c r="B6" s="26" t="s">
        <v>104</v>
      </c>
      <c r="C6" s="4"/>
      <c r="D6" s="4">
        <v>18</v>
      </c>
      <c r="E6" s="4">
        <v>15</v>
      </c>
      <c r="F6" s="4">
        <v>17</v>
      </c>
      <c r="G6" s="4">
        <v>24</v>
      </c>
      <c r="H6" s="4">
        <f t="shared" si="0"/>
        <v>74</v>
      </c>
      <c r="I6" s="12"/>
      <c r="J6" s="4">
        <v>22</v>
      </c>
      <c r="K6" s="4">
        <v>23</v>
      </c>
      <c r="L6" s="4">
        <v>21</v>
      </c>
      <c r="M6" s="4">
        <v>15</v>
      </c>
      <c r="N6" s="4">
        <f t="shared" si="1"/>
        <v>81</v>
      </c>
      <c r="O6" s="5">
        <f t="shared" si="2"/>
        <v>155</v>
      </c>
    </row>
    <row r="7" spans="1:15" ht="15">
      <c r="A7" s="5" t="s">
        <v>148</v>
      </c>
      <c r="B7" s="26" t="s">
        <v>88</v>
      </c>
      <c r="C7" s="4"/>
      <c r="D7" s="4">
        <v>15</v>
      </c>
      <c r="E7" s="4">
        <v>12</v>
      </c>
      <c r="F7" s="4">
        <v>15</v>
      </c>
      <c r="G7" s="4">
        <v>22</v>
      </c>
      <c r="H7" s="4">
        <f t="shared" si="0"/>
        <v>64</v>
      </c>
      <c r="I7" s="12"/>
      <c r="J7" s="4">
        <v>17</v>
      </c>
      <c r="K7" s="4">
        <v>15</v>
      </c>
      <c r="L7" s="4">
        <v>13</v>
      </c>
      <c r="M7" s="4">
        <v>16</v>
      </c>
      <c r="N7" s="4">
        <f t="shared" si="1"/>
        <v>61</v>
      </c>
      <c r="O7" s="5">
        <f t="shared" si="2"/>
        <v>125</v>
      </c>
    </row>
    <row r="8" spans="1:15" ht="15">
      <c r="A8" s="4"/>
      <c r="B8" s="25" t="s">
        <v>105</v>
      </c>
      <c r="C8" s="4"/>
      <c r="D8" s="4">
        <v>17</v>
      </c>
      <c r="E8" s="4">
        <v>12</v>
      </c>
      <c r="F8" s="4">
        <v>17</v>
      </c>
      <c r="G8" s="4">
        <v>20</v>
      </c>
      <c r="H8" s="4">
        <f t="shared" si="0"/>
        <v>66</v>
      </c>
      <c r="I8" s="12"/>
      <c r="J8" s="4">
        <v>19</v>
      </c>
      <c r="K8" s="4">
        <v>18</v>
      </c>
      <c r="L8" s="4">
        <v>10</v>
      </c>
      <c r="M8" s="4">
        <v>10</v>
      </c>
      <c r="N8" s="4">
        <f t="shared" si="1"/>
        <v>57</v>
      </c>
      <c r="O8" s="5">
        <f t="shared" si="2"/>
        <v>123</v>
      </c>
    </row>
    <row r="9" spans="1:15" ht="15">
      <c r="A9" s="4"/>
      <c r="B9" s="26" t="s">
        <v>87</v>
      </c>
      <c r="C9" s="4"/>
      <c r="D9" s="4">
        <v>15</v>
      </c>
      <c r="E9" s="4">
        <v>13</v>
      </c>
      <c r="F9" s="4">
        <v>15</v>
      </c>
      <c r="G9" s="4">
        <v>22</v>
      </c>
      <c r="H9" s="4">
        <f t="shared" si="0"/>
        <v>65</v>
      </c>
      <c r="I9" s="12"/>
      <c r="J9" s="4">
        <v>14</v>
      </c>
      <c r="K9" s="4">
        <v>14</v>
      </c>
      <c r="L9" s="4">
        <v>13</v>
      </c>
      <c r="M9" s="4">
        <v>9</v>
      </c>
      <c r="N9" s="4">
        <f t="shared" si="1"/>
        <v>50</v>
      </c>
      <c r="O9" s="5">
        <f t="shared" si="2"/>
        <v>115</v>
      </c>
    </row>
    <row r="10" spans="1:15" ht="15">
      <c r="A10" s="4"/>
      <c r="B10" s="26" t="s">
        <v>101</v>
      </c>
      <c r="C10" s="4"/>
      <c r="D10" s="4"/>
      <c r="E10" s="4"/>
      <c r="F10" s="4"/>
      <c r="G10" s="4"/>
      <c r="H10" s="4">
        <f t="shared" si="0"/>
        <v>0</v>
      </c>
      <c r="I10" s="12"/>
      <c r="J10" s="4"/>
      <c r="K10" s="4"/>
      <c r="L10" s="4"/>
      <c r="M10" s="4"/>
      <c r="N10" s="4">
        <f t="shared" si="1"/>
        <v>0</v>
      </c>
      <c r="O10" s="5">
        <f t="shared" si="2"/>
        <v>0</v>
      </c>
    </row>
    <row r="11" spans="1:15" ht="15">
      <c r="A11" s="4"/>
      <c r="B11" s="26"/>
      <c r="C11" s="4"/>
      <c r="D11" s="4"/>
      <c r="E11" s="4"/>
      <c r="F11" s="4"/>
      <c r="G11" s="4"/>
      <c r="H11" s="4">
        <f t="shared" si="0"/>
        <v>0</v>
      </c>
      <c r="I11" s="12"/>
      <c r="J11" s="4"/>
      <c r="K11" s="4"/>
      <c r="L11" s="4"/>
      <c r="M11" s="4"/>
      <c r="N11" s="4">
        <f t="shared" si="1"/>
        <v>0</v>
      </c>
      <c r="O11" s="5">
        <f t="shared" si="2"/>
        <v>0</v>
      </c>
    </row>
    <row r="12" spans="1:15" ht="15">
      <c r="A12" s="4"/>
      <c r="B12" s="64"/>
      <c r="C12" s="29"/>
      <c r="D12" s="29"/>
      <c r="E12" s="29"/>
      <c r="F12" s="29"/>
      <c r="G12" s="29"/>
      <c r="H12" s="29">
        <f t="shared" si="0"/>
        <v>0</v>
      </c>
      <c r="I12" s="12"/>
      <c r="J12" s="29"/>
      <c r="K12" s="29"/>
      <c r="L12" s="29"/>
      <c r="M12" s="29"/>
      <c r="N12" s="29">
        <f t="shared" si="1"/>
        <v>0</v>
      </c>
      <c r="O12" s="52">
        <f t="shared" si="2"/>
        <v>0</v>
      </c>
    </row>
    <row r="13" spans="1:15" ht="15">
      <c r="A13" s="4"/>
      <c r="B13" s="26"/>
      <c r="C13" s="4"/>
      <c r="D13" s="4"/>
      <c r="E13" s="4"/>
      <c r="F13" s="4"/>
      <c r="G13" s="4"/>
      <c r="H13" s="4">
        <f t="shared" si="0"/>
        <v>0</v>
      </c>
      <c r="I13" s="12"/>
      <c r="J13" s="4"/>
      <c r="K13" s="4"/>
      <c r="L13" s="4"/>
      <c r="M13" s="4"/>
      <c r="N13" s="4">
        <f t="shared" si="1"/>
        <v>0</v>
      </c>
      <c r="O13" s="5">
        <f t="shared" si="2"/>
        <v>0</v>
      </c>
    </row>
    <row r="14" spans="1:15" ht="15">
      <c r="A14" s="12"/>
      <c r="B14" s="3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ht="15">
      <c r="A15" s="16" t="s">
        <v>131</v>
      </c>
      <c r="B15" s="32"/>
      <c r="C15" s="12"/>
      <c r="D15" s="24" t="s">
        <v>158</v>
      </c>
      <c r="E15" s="12"/>
      <c r="F15" s="12"/>
      <c r="G15" s="12"/>
      <c r="H15" s="12"/>
      <c r="I15" s="12"/>
      <c r="J15" s="24" t="s">
        <v>142</v>
      </c>
      <c r="K15" s="12"/>
      <c r="L15" s="12"/>
      <c r="M15" s="12"/>
      <c r="N15" s="12"/>
      <c r="O15" s="13"/>
    </row>
    <row r="16" spans="1:15" ht="15">
      <c r="A16" s="4"/>
      <c r="B16" s="5" t="s">
        <v>27</v>
      </c>
      <c r="C16" s="4"/>
      <c r="D16" s="5" t="s">
        <v>28</v>
      </c>
      <c r="E16" s="5"/>
      <c r="F16" s="5"/>
      <c r="G16" s="4"/>
      <c r="H16" s="4"/>
      <c r="I16" s="12"/>
      <c r="J16" s="5" t="s">
        <v>29</v>
      </c>
      <c r="K16" s="5"/>
      <c r="L16" s="5"/>
      <c r="M16" s="5"/>
      <c r="N16" s="4"/>
      <c r="O16" s="5"/>
    </row>
    <row r="17" spans="1:15" ht="15">
      <c r="A17" s="5" t="s">
        <v>44</v>
      </c>
      <c r="B17" s="5" t="s">
        <v>0</v>
      </c>
      <c r="C17" s="45" t="s">
        <v>7</v>
      </c>
      <c r="D17" s="46" t="s">
        <v>30</v>
      </c>
      <c r="E17" s="46" t="s">
        <v>31</v>
      </c>
      <c r="F17" s="46" t="s">
        <v>32</v>
      </c>
      <c r="G17" s="46" t="s">
        <v>33</v>
      </c>
      <c r="H17" s="45" t="s">
        <v>3</v>
      </c>
      <c r="I17" s="13"/>
      <c r="J17" s="46" t="s">
        <v>30</v>
      </c>
      <c r="K17" s="46" t="s">
        <v>31</v>
      </c>
      <c r="L17" s="46" t="s">
        <v>32</v>
      </c>
      <c r="M17" s="46" t="s">
        <v>33</v>
      </c>
      <c r="N17" s="45" t="s">
        <v>3</v>
      </c>
      <c r="O17" s="46" t="s">
        <v>56</v>
      </c>
    </row>
    <row r="18" spans="1:15" ht="15">
      <c r="A18" s="5" t="s">
        <v>146</v>
      </c>
      <c r="B18" s="26" t="s">
        <v>107</v>
      </c>
      <c r="C18" s="4"/>
      <c r="D18" s="4">
        <v>23</v>
      </c>
      <c r="E18" s="4">
        <v>23</v>
      </c>
      <c r="F18" s="4">
        <v>20</v>
      </c>
      <c r="G18" s="4">
        <v>27</v>
      </c>
      <c r="H18" s="4">
        <f aca="true" t="shared" si="3" ref="H18:H25">SUM(D18:G18)</f>
        <v>93</v>
      </c>
      <c r="I18" s="12"/>
      <c r="J18" s="4">
        <v>28</v>
      </c>
      <c r="K18" s="4">
        <v>27</v>
      </c>
      <c r="L18" s="4">
        <v>24</v>
      </c>
      <c r="M18" s="4">
        <v>23</v>
      </c>
      <c r="N18" s="4">
        <f aca="true" t="shared" si="4" ref="N18:N25">SUM(J18:M18)</f>
        <v>102</v>
      </c>
      <c r="O18" s="5">
        <f aca="true" t="shared" si="5" ref="O18:O25">SUM(H18+N18)</f>
        <v>195</v>
      </c>
    </row>
    <row r="19" spans="1:15" ht="15">
      <c r="A19" s="5" t="s">
        <v>147</v>
      </c>
      <c r="B19" s="26" t="s">
        <v>111</v>
      </c>
      <c r="C19" s="4"/>
      <c r="D19" s="4">
        <v>23</v>
      </c>
      <c r="E19" s="4">
        <v>21</v>
      </c>
      <c r="F19" s="4">
        <v>23</v>
      </c>
      <c r="G19" s="4">
        <v>26</v>
      </c>
      <c r="H19" s="4">
        <f t="shared" si="3"/>
        <v>93</v>
      </c>
      <c r="I19" s="12"/>
      <c r="J19" s="4">
        <v>27</v>
      </c>
      <c r="K19" s="4">
        <v>24</v>
      </c>
      <c r="L19" s="4">
        <v>21</v>
      </c>
      <c r="M19" s="4">
        <v>21</v>
      </c>
      <c r="N19" s="4">
        <f t="shared" si="4"/>
        <v>93</v>
      </c>
      <c r="O19" s="5">
        <f t="shared" si="5"/>
        <v>186</v>
      </c>
    </row>
    <row r="20" spans="1:15" ht="15">
      <c r="A20" s="5" t="s">
        <v>148</v>
      </c>
      <c r="B20" s="26" t="s">
        <v>90</v>
      </c>
      <c r="C20" s="4"/>
      <c r="D20" s="4">
        <v>21</v>
      </c>
      <c r="E20" s="4">
        <v>21</v>
      </c>
      <c r="F20" s="4">
        <v>22</v>
      </c>
      <c r="G20" s="4">
        <v>27</v>
      </c>
      <c r="H20" s="4">
        <f t="shared" si="3"/>
        <v>91</v>
      </c>
      <c r="I20" s="12"/>
      <c r="J20" s="4">
        <v>26</v>
      </c>
      <c r="K20" s="4">
        <v>25</v>
      </c>
      <c r="L20" s="4">
        <v>20</v>
      </c>
      <c r="M20" s="4">
        <v>20</v>
      </c>
      <c r="N20" s="4">
        <f t="shared" si="4"/>
        <v>91</v>
      </c>
      <c r="O20" s="5">
        <f t="shared" si="5"/>
        <v>182</v>
      </c>
    </row>
    <row r="21" spans="1:15" ht="15">
      <c r="A21" s="5"/>
      <c r="B21" s="26" t="s">
        <v>91</v>
      </c>
      <c r="C21" s="4"/>
      <c r="D21" s="4">
        <v>13</v>
      </c>
      <c r="E21" s="4">
        <v>12</v>
      </c>
      <c r="F21" s="4">
        <v>10</v>
      </c>
      <c r="G21" s="4">
        <v>15</v>
      </c>
      <c r="H21" s="4">
        <f t="shared" si="3"/>
        <v>50</v>
      </c>
      <c r="I21" s="12"/>
      <c r="J21" s="4">
        <v>25</v>
      </c>
      <c r="K21" s="4">
        <v>20</v>
      </c>
      <c r="L21" s="4">
        <v>23</v>
      </c>
      <c r="M21" s="4">
        <v>21</v>
      </c>
      <c r="N21" s="4">
        <f t="shared" si="4"/>
        <v>89</v>
      </c>
      <c r="O21" s="5">
        <f t="shared" si="5"/>
        <v>139</v>
      </c>
    </row>
    <row r="22" spans="1:15" ht="15">
      <c r="A22" s="5"/>
      <c r="B22" s="25" t="s">
        <v>119</v>
      </c>
      <c r="C22" s="4"/>
      <c r="D22" s="4">
        <v>10</v>
      </c>
      <c r="E22" s="4">
        <v>15</v>
      </c>
      <c r="F22" s="4">
        <v>15</v>
      </c>
      <c r="G22" s="4">
        <v>25</v>
      </c>
      <c r="H22" s="4">
        <f t="shared" si="3"/>
        <v>65</v>
      </c>
      <c r="I22" s="12"/>
      <c r="J22" s="4">
        <v>7</v>
      </c>
      <c r="K22" s="4">
        <v>12</v>
      </c>
      <c r="L22" s="4">
        <v>12</v>
      </c>
      <c r="M22" s="4">
        <v>6</v>
      </c>
      <c r="N22" s="4">
        <f t="shared" si="4"/>
        <v>37</v>
      </c>
      <c r="O22" s="5">
        <f t="shared" si="5"/>
        <v>102</v>
      </c>
    </row>
    <row r="23" spans="1:15" ht="15">
      <c r="A23" s="5"/>
      <c r="B23" s="26" t="s">
        <v>117</v>
      </c>
      <c r="C23" s="4"/>
      <c r="D23" s="4">
        <v>10</v>
      </c>
      <c r="E23" s="4">
        <v>10</v>
      </c>
      <c r="F23" s="4">
        <v>10</v>
      </c>
      <c r="G23" s="4">
        <v>15</v>
      </c>
      <c r="H23" s="4">
        <f t="shared" si="3"/>
        <v>45</v>
      </c>
      <c r="I23" s="12"/>
      <c r="J23" s="4">
        <v>15</v>
      </c>
      <c r="K23" s="4">
        <v>13</v>
      </c>
      <c r="L23" s="4">
        <v>11</v>
      </c>
      <c r="M23" s="4">
        <v>13</v>
      </c>
      <c r="N23" s="4">
        <f t="shared" si="4"/>
        <v>52</v>
      </c>
      <c r="O23" s="5">
        <f t="shared" si="5"/>
        <v>97</v>
      </c>
    </row>
    <row r="24" spans="1:15" ht="15">
      <c r="A24" s="5"/>
      <c r="B24" s="25" t="s">
        <v>110</v>
      </c>
      <c r="C24" s="4"/>
      <c r="D24" s="4"/>
      <c r="E24" s="4"/>
      <c r="F24" s="4"/>
      <c r="G24" s="4"/>
      <c r="H24" s="4">
        <f t="shared" si="3"/>
        <v>0</v>
      </c>
      <c r="I24" s="12"/>
      <c r="J24" s="4"/>
      <c r="K24" s="4"/>
      <c r="L24" s="4"/>
      <c r="M24" s="4"/>
      <c r="N24" s="4">
        <f t="shared" si="4"/>
        <v>0</v>
      </c>
      <c r="O24" s="5">
        <f t="shared" si="5"/>
        <v>0</v>
      </c>
    </row>
    <row r="25" spans="1:15" ht="15">
      <c r="A25" s="5"/>
      <c r="B25" s="26"/>
      <c r="C25" s="4"/>
      <c r="D25" s="4"/>
      <c r="E25" s="4"/>
      <c r="F25" s="4"/>
      <c r="G25" s="9"/>
      <c r="H25" s="4">
        <f t="shared" si="3"/>
        <v>0</v>
      </c>
      <c r="I25" s="12"/>
      <c r="J25" s="4"/>
      <c r="K25" s="4"/>
      <c r="L25" s="4"/>
      <c r="M25" s="4"/>
      <c r="N25" s="4">
        <f t="shared" si="4"/>
        <v>0</v>
      </c>
      <c r="O25" s="5">
        <f t="shared" si="5"/>
        <v>0</v>
      </c>
    </row>
    <row r="26" spans="1:15" ht="15">
      <c r="A26" s="16" t="s">
        <v>132</v>
      </c>
      <c r="B26" s="32"/>
      <c r="C26" s="12"/>
      <c r="D26" s="24" t="s">
        <v>158</v>
      </c>
      <c r="E26" s="12"/>
      <c r="F26" s="12"/>
      <c r="G26" s="12"/>
      <c r="H26" s="12"/>
      <c r="I26" s="12"/>
      <c r="J26" s="24" t="s">
        <v>142</v>
      </c>
      <c r="K26" s="12"/>
      <c r="L26" s="12"/>
      <c r="M26" s="12"/>
      <c r="N26" s="12"/>
      <c r="O26" s="13"/>
    </row>
    <row r="27" spans="1:15" ht="15">
      <c r="A27" s="4"/>
      <c r="B27" s="5" t="s">
        <v>27</v>
      </c>
      <c r="C27" s="4"/>
      <c r="D27" s="5" t="s">
        <v>28</v>
      </c>
      <c r="E27" s="5"/>
      <c r="F27" s="5"/>
      <c r="G27" s="4"/>
      <c r="H27" s="4"/>
      <c r="I27" s="12"/>
      <c r="J27" s="5" t="s">
        <v>29</v>
      </c>
      <c r="K27" s="5"/>
      <c r="L27" s="5"/>
      <c r="M27" s="5"/>
      <c r="N27" s="4"/>
      <c r="O27" s="5"/>
    </row>
    <row r="28" spans="1:15" ht="15">
      <c r="A28" s="5" t="s">
        <v>44</v>
      </c>
      <c r="B28" s="5" t="s">
        <v>0</v>
      </c>
      <c r="C28" s="45" t="s">
        <v>7</v>
      </c>
      <c r="D28" s="46" t="s">
        <v>30</v>
      </c>
      <c r="E28" s="46" t="s">
        <v>31</v>
      </c>
      <c r="F28" s="46" t="s">
        <v>32</v>
      </c>
      <c r="G28" s="46" t="s">
        <v>33</v>
      </c>
      <c r="H28" s="45" t="s">
        <v>3</v>
      </c>
      <c r="I28" s="13"/>
      <c r="J28" s="46" t="s">
        <v>30</v>
      </c>
      <c r="K28" s="46" t="s">
        <v>31</v>
      </c>
      <c r="L28" s="46" t="s">
        <v>32</v>
      </c>
      <c r="M28" s="46" t="s">
        <v>33</v>
      </c>
      <c r="N28" s="45" t="s">
        <v>3</v>
      </c>
      <c r="O28" s="46" t="s">
        <v>56</v>
      </c>
    </row>
    <row r="29" spans="1:15" ht="15">
      <c r="A29" s="4"/>
      <c r="B29" s="25" t="s">
        <v>112</v>
      </c>
      <c r="C29" s="3"/>
      <c r="D29" s="3">
        <v>20</v>
      </c>
      <c r="E29" s="3">
        <v>25</v>
      </c>
      <c r="F29" s="3">
        <v>18</v>
      </c>
      <c r="G29" s="3">
        <v>25</v>
      </c>
      <c r="H29" s="4">
        <f>SUM(D29:G29)</f>
        <v>88</v>
      </c>
      <c r="J29" s="3">
        <v>20</v>
      </c>
      <c r="K29" s="3">
        <v>14</v>
      </c>
      <c r="L29" s="3">
        <v>12</v>
      </c>
      <c r="M29" s="3">
        <v>11</v>
      </c>
      <c r="N29" s="4">
        <f>SUM(J29:M29)</f>
        <v>57</v>
      </c>
      <c r="O29" s="5">
        <f>SUM(H29+N29)</f>
        <v>145</v>
      </c>
    </row>
    <row r="30" spans="1:15" ht="15">
      <c r="A30" s="4"/>
      <c r="B30" s="25" t="s">
        <v>114</v>
      </c>
      <c r="C30" s="3"/>
      <c r="D30" s="3">
        <v>12</v>
      </c>
      <c r="E30" s="3">
        <v>15</v>
      </c>
      <c r="F30" s="3">
        <v>17</v>
      </c>
      <c r="G30" s="3">
        <v>20</v>
      </c>
      <c r="H30" s="4">
        <f>SUM(D30:G30)</f>
        <v>64</v>
      </c>
      <c r="J30" s="3">
        <v>15</v>
      </c>
      <c r="K30" s="3">
        <v>18</v>
      </c>
      <c r="L30" s="3">
        <v>14</v>
      </c>
      <c r="M30" s="3">
        <v>15</v>
      </c>
      <c r="N30" s="4">
        <f>SUM(J30:M30)</f>
        <v>62</v>
      </c>
      <c r="O30" s="5">
        <f>SUM(H30+N30)</f>
        <v>126</v>
      </c>
    </row>
    <row r="31" spans="1:15" ht="15">
      <c r="A31" s="4"/>
      <c r="B31" s="26" t="s">
        <v>118</v>
      </c>
      <c r="C31" s="4"/>
      <c r="D31" s="4">
        <v>10</v>
      </c>
      <c r="E31" s="4">
        <v>15</v>
      </c>
      <c r="F31" s="4">
        <v>15</v>
      </c>
      <c r="G31" s="4">
        <v>20</v>
      </c>
      <c r="H31" s="4">
        <f>SUM(D31:G31)</f>
        <v>60</v>
      </c>
      <c r="I31" s="12"/>
      <c r="J31" s="4">
        <v>13</v>
      </c>
      <c r="K31" s="4">
        <v>13</v>
      </c>
      <c r="L31" s="4">
        <v>14</v>
      </c>
      <c r="M31" s="4">
        <v>16</v>
      </c>
      <c r="N31" s="4">
        <f>SUM(J31:M31)</f>
        <v>56</v>
      </c>
      <c r="O31" s="5">
        <f>SUM(H31+N31)</f>
        <v>116</v>
      </c>
    </row>
    <row r="32" spans="1:15" ht="15">
      <c r="A32" s="3"/>
      <c r="B32" s="25" t="s">
        <v>121</v>
      </c>
      <c r="C32" s="4"/>
      <c r="D32" s="4">
        <v>10</v>
      </c>
      <c r="E32" s="4">
        <v>13</v>
      </c>
      <c r="F32" s="4">
        <v>13</v>
      </c>
      <c r="G32" s="4">
        <v>20</v>
      </c>
      <c r="H32" s="4">
        <f>SUM(D32:G32)</f>
        <v>56</v>
      </c>
      <c r="I32" s="12"/>
      <c r="J32" s="4">
        <v>11</v>
      </c>
      <c r="K32" s="4">
        <v>13</v>
      </c>
      <c r="L32" s="4">
        <v>12</v>
      </c>
      <c r="M32" s="4">
        <v>11</v>
      </c>
      <c r="N32" s="4">
        <f>SUM(J32:M32)</f>
        <v>47</v>
      </c>
      <c r="O32" s="5">
        <f>SUM(H32+N32)</f>
        <v>103</v>
      </c>
    </row>
    <row r="33" spans="1:15" ht="15">
      <c r="A33" s="3"/>
      <c r="B33" s="26" t="s">
        <v>120</v>
      </c>
      <c r="C33" s="4"/>
      <c r="D33" s="4"/>
      <c r="E33" s="4"/>
      <c r="F33" s="4"/>
      <c r="G33" s="4"/>
      <c r="H33" s="4">
        <f>SUM(D33:G33)</f>
        <v>0</v>
      </c>
      <c r="I33" s="12"/>
      <c r="J33" s="4"/>
      <c r="K33" s="4"/>
      <c r="L33" s="4"/>
      <c r="M33" s="4"/>
      <c r="N33" s="4">
        <f>SUM(J33:M33)</f>
        <v>0</v>
      </c>
      <c r="O33" s="5">
        <f>SUM(H33+N33)</f>
        <v>0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4" sqref="B4:K10"/>
    </sheetView>
  </sheetViews>
  <sheetFormatPr defaultColWidth="9.140625" defaultRowHeight="15"/>
  <cols>
    <col min="2" max="2" width="17.8515625" style="0" customWidth="1"/>
    <col min="9" max="9" width="9.140625" style="54" customWidth="1"/>
    <col min="11" max="11" width="9.140625" style="24" customWidth="1"/>
  </cols>
  <sheetData>
    <row r="1" spans="2:3" ht="15">
      <c r="B1" s="21" t="s">
        <v>175</v>
      </c>
      <c r="C1" t="s">
        <v>34</v>
      </c>
    </row>
    <row r="2" spans="2:11" ht="15">
      <c r="B2" s="2" t="s">
        <v>34</v>
      </c>
      <c r="C2" s="3"/>
      <c r="D2" s="2" t="s">
        <v>145</v>
      </c>
      <c r="E2" s="2"/>
      <c r="F2" s="2"/>
      <c r="G2" s="2"/>
      <c r="H2" s="3"/>
      <c r="I2" s="39"/>
      <c r="J2" s="3"/>
      <c r="K2" s="2"/>
    </row>
    <row r="3" spans="1:11" ht="15">
      <c r="A3" s="2" t="s">
        <v>44</v>
      </c>
      <c r="B3" s="2" t="s">
        <v>0</v>
      </c>
      <c r="C3" s="2" t="s">
        <v>7</v>
      </c>
      <c r="D3" s="7" t="s">
        <v>34</v>
      </c>
      <c r="E3" s="7" t="s">
        <v>35</v>
      </c>
      <c r="F3" s="7" t="s">
        <v>36</v>
      </c>
      <c r="G3" s="7" t="s">
        <v>37</v>
      </c>
      <c r="H3" s="8" t="s">
        <v>38</v>
      </c>
      <c r="I3" s="39" t="s">
        <v>3</v>
      </c>
      <c r="J3" s="55" t="s">
        <v>153</v>
      </c>
      <c r="K3" s="55" t="s">
        <v>8</v>
      </c>
    </row>
    <row r="4" spans="1:11" ht="15">
      <c r="A4" s="2" t="s">
        <v>146</v>
      </c>
      <c r="B4" s="26" t="s">
        <v>89</v>
      </c>
      <c r="C4" s="3"/>
      <c r="D4" s="3">
        <v>15</v>
      </c>
      <c r="E4" s="3">
        <v>16</v>
      </c>
      <c r="F4" s="3">
        <v>15</v>
      </c>
      <c r="G4" s="3">
        <v>15</v>
      </c>
      <c r="H4" s="3">
        <v>16.5</v>
      </c>
      <c r="I4" s="39">
        <f aca="true" t="shared" si="0" ref="I4:I10">SUM(D4:H4)</f>
        <v>77.5</v>
      </c>
      <c r="J4" s="3">
        <v>0.5</v>
      </c>
      <c r="K4" s="2">
        <f aca="true" t="shared" si="1" ref="K4:K10">I4-J4</f>
        <v>77</v>
      </c>
    </row>
    <row r="5" spans="1:11" ht="15">
      <c r="A5" s="2" t="s">
        <v>147</v>
      </c>
      <c r="B5" s="26" t="s">
        <v>76</v>
      </c>
      <c r="C5" s="3"/>
      <c r="D5" s="3">
        <v>16</v>
      </c>
      <c r="E5" s="3">
        <v>16</v>
      </c>
      <c r="F5" s="3">
        <v>15.5</v>
      </c>
      <c r="G5" s="3">
        <v>15</v>
      </c>
      <c r="H5" s="3">
        <v>16</v>
      </c>
      <c r="I5" s="39">
        <f t="shared" si="0"/>
        <v>78.5</v>
      </c>
      <c r="J5" s="3">
        <v>4.5</v>
      </c>
      <c r="K5" s="2">
        <f t="shared" si="1"/>
        <v>74</v>
      </c>
    </row>
    <row r="6" spans="1:11" ht="15">
      <c r="A6" s="2" t="s">
        <v>148</v>
      </c>
      <c r="B6" s="26" t="s">
        <v>81</v>
      </c>
      <c r="C6" s="3"/>
      <c r="D6" s="3">
        <v>16</v>
      </c>
      <c r="E6" s="3">
        <v>15.5</v>
      </c>
      <c r="F6" s="3">
        <v>15.5</v>
      </c>
      <c r="G6" s="3">
        <v>15</v>
      </c>
      <c r="H6" s="3">
        <v>16</v>
      </c>
      <c r="I6" s="39">
        <f t="shared" si="0"/>
        <v>78</v>
      </c>
      <c r="J6" s="3">
        <v>8</v>
      </c>
      <c r="K6" s="2">
        <f t="shared" si="1"/>
        <v>70</v>
      </c>
    </row>
    <row r="7" spans="1:11" ht="15">
      <c r="A7" s="3"/>
      <c r="B7" s="25" t="s">
        <v>102</v>
      </c>
      <c r="C7" s="3"/>
      <c r="D7" s="3">
        <v>14.5</v>
      </c>
      <c r="E7" s="3">
        <v>14</v>
      </c>
      <c r="F7" s="3">
        <v>14</v>
      </c>
      <c r="G7" s="3">
        <v>14</v>
      </c>
      <c r="H7" s="3">
        <v>15</v>
      </c>
      <c r="I7" s="39">
        <f t="shared" si="0"/>
        <v>71.5</v>
      </c>
      <c r="J7" s="3">
        <v>5.5</v>
      </c>
      <c r="K7" s="2">
        <f t="shared" si="1"/>
        <v>66</v>
      </c>
    </row>
    <row r="8" spans="1:11" ht="15">
      <c r="A8" s="3"/>
      <c r="B8" s="26" t="s">
        <v>122</v>
      </c>
      <c r="C8" s="3"/>
      <c r="D8" s="3"/>
      <c r="E8" s="3"/>
      <c r="F8" s="3"/>
      <c r="G8" s="3"/>
      <c r="H8" s="3"/>
      <c r="I8" s="39">
        <f t="shared" si="0"/>
        <v>0</v>
      </c>
      <c r="J8" s="3"/>
      <c r="K8" s="2">
        <f t="shared" si="1"/>
        <v>0</v>
      </c>
    </row>
    <row r="9" spans="1:11" ht="15">
      <c r="A9" s="3"/>
      <c r="B9" s="25" t="s">
        <v>106</v>
      </c>
      <c r="C9" s="3"/>
      <c r="D9" s="3"/>
      <c r="E9" s="3"/>
      <c r="F9" s="3"/>
      <c r="G9" s="3"/>
      <c r="H9" s="3"/>
      <c r="I9" s="39">
        <f t="shared" si="0"/>
        <v>0</v>
      </c>
      <c r="J9" s="3"/>
      <c r="K9" s="2">
        <f t="shared" si="1"/>
        <v>0</v>
      </c>
    </row>
    <row r="10" spans="1:11" ht="15">
      <c r="A10" s="3"/>
      <c r="B10" s="26"/>
      <c r="C10" s="3"/>
      <c r="D10" s="3"/>
      <c r="E10" s="3"/>
      <c r="F10" s="3"/>
      <c r="G10" s="3"/>
      <c r="H10" s="3"/>
      <c r="I10" s="39">
        <f t="shared" si="0"/>
        <v>0</v>
      </c>
      <c r="J10" s="3"/>
      <c r="K10" s="2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8.57421875" style="0" customWidth="1"/>
  </cols>
  <sheetData>
    <row r="1" spans="2:3" ht="15">
      <c r="B1" s="21" t="s">
        <v>175</v>
      </c>
      <c r="C1" t="s">
        <v>40</v>
      </c>
    </row>
    <row r="2" spans="2:9" ht="15">
      <c r="B2" s="2" t="s">
        <v>40</v>
      </c>
      <c r="C2" s="3"/>
      <c r="D2" s="2" t="s">
        <v>28</v>
      </c>
      <c r="E2" s="2"/>
      <c r="F2" s="2"/>
      <c r="G2" s="2"/>
      <c r="H2" s="3"/>
      <c r="I2" s="3"/>
    </row>
    <row r="3" spans="1:9" ht="15">
      <c r="A3" s="2" t="s">
        <v>44</v>
      </c>
      <c r="B3" s="2" t="s">
        <v>0</v>
      </c>
      <c r="C3" s="2" t="s">
        <v>7</v>
      </c>
      <c r="D3" s="7" t="s">
        <v>31</v>
      </c>
      <c r="E3" s="7" t="s">
        <v>41</v>
      </c>
      <c r="F3" s="7" t="s">
        <v>36</v>
      </c>
      <c r="G3" s="7" t="s">
        <v>37</v>
      </c>
      <c r="H3" s="8" t="s">
        <v>38</v>
      </c>
      <c r="I3" s="2" t="s">
        <v>3</v>
      </c>
    </row>
    <row r="4" spans="1:9" ht="15">
      <c r="A4" s="2"/>
      <c r="B4" s="3" t="s">
        <v>0</v>
      </c>
      <c r="C4" s="3" t="s">
        <v>39</v>
      </c>
      <c r="D4" s="3"/>
      <c r="E4" s="3"/>
      <c r="F4" s="3"/>
      <c r="G4" s="3"/>
      <c r="H4" s="3"/>
      <c r="I4" s="3">
        <f aca="true" t="shared" si="0" ref="I4:I35">SUM(D4:H4)</f>
        <v>0</v>
      </c>
    </row>
    <row r="5" spans="1:9" ht="15">
      <c r="A5" s="2"/>
      <c r="B5" s="3" t="s">
        <v>0</v>
      </c>
      <c r="C5" s="3" t="s">
        <v>39</v>
      </c>
      <c r="D5" s="3"/>
      <c r="E5" s="3"/>
      <c r="F5" s="3"/>
      <c r="G5" s="3"/>
      <c r="H5" s="3"/>
      <c r="I5" s="3">
        <f t="shared" si="0"/>
        <v>0</v>
      </c>
    </row>
    <row r="6" spans="1:9" ht="15">
      <c r="A6" s="2"/>
      <c r="B6" s="3" t="s">
        <v>0</v>
      </c>
      <c r="C6" s="3" t="s">
        <v>39</v>
      </c>
      <c r="D6" s="3"/>
      <c r="E6" s="3"/>
      <c r="F6" s="3"/>
      <c r="G6" s="3"/>
      <c r="H6" s="3"/>
      <c r="I6" s="3">
        <f t="shared" si="0"/>
        <v>0</v>
      </c>
    </row>
    <row r="7" spans="1:9" ht="15">
      <c r="A7" s="3"/>
      <c r="B7" s="3" t="s">
        <v>0</v>
      </c>
      <c r="C7" s="3" t="s">
        <v>39</v>
      </c>
      <c r="D7" s="3"/>
      <c r="E7" s="3"/>
      <c r="F7" s="3"/>
      <c r="G7" s="3"/>
      <c r="H7" s="3"/>
      <c r="I7" s="3">
        <f t="shared" si="0"/>
        <v>0</v>
      </c>
    </row>
    <row r="8" spans="1:9" ht="15">
      <c r="A8" s="3"/>
      <c r="B8" s="3" t="s">
        <v>0</v>
      </c>
      <c r="C8" s="3" t="s">
        <v>39</v>
      </c>
      <c r="D8" s="3"/>
      <c r="E8" s="3"/>
      <c r="F8" s="3"/>
      <c r="G8" s="3"/>
      <c r="H8" s="3"/>
      <c r="I8" s="3">
        <f t="shared" si="0"/>
        <v>0</v>
      </c>
    </row>
    <row r="9" spans="1:9" ht="15">
      <c r="A9" s="3"/>
      <c r="B9" s="3" t="s">
        <v>0</v>
      </c>
      <c r="C9" s="3" t="s">
        <v>39</v>
      </c>
      <c r="D9" s="3"/>
      <c r="E9" s="3"/>
      <c r="F9" s="3"/>
      <c r="G9" s="3"/>
      <c r="H9" s="3"/>
      <c r="I9" s="3">
        <f t="shared" si="0"/>
        <v>0</v>
      </c>
    </row>
    <row r="10" spans="1:9" ht="15">
      <c r="A10" s="3"/>
      <c r="B10" s="3" t="s">
        <v>0</v>
      </c>
      <c r="C10" s="3" t="s">
        <v>39</v>
      </c>
      <c r="D10" s="3"/>
      <c r="E10" s="3"/>
      <c r="F10" s="3"/>
      <c r="G10" s="3"/>
      <c r="H10" s="3"/>
      <c r="I10" s="3">
        <f t="shared" si="0"/>
        <v>0</v>
      </c>
    </row>
    <row r="11" spans="1:9" ht="15">
      <c r="A11" s="3"/>
      <c r="B11" s="3" t="s">
        <v>0</v>
      </c>
      <c r="C11" s="3" t="s">
        <v>39</v>
      </c>
      <c r="D11" s="3"/>
      <c r="E11" s="3"/>
      <c r="F11" s="3"/>
      <c r="G11" s="3"/>
      <c r="H11" s="3"/>
      <c r="I11" s="3">
        <f t="shared" si="0"/>
        <v>0</v>
      </c>
    </row>
    <row r="12" spans="1:9" ht="15">
      <c r="A12" s="3"/>
      <c r="B12" s="3" t="s">
        <v>0</v>
      </c>
      <c r="C12" s="3" t="s">
        <v>39</v>
      </c>
      <c r="D12" s="3"/>
      <c r="E12" s="3"/>
      <c r="F12" s="3"/>
      <c r="G12" s="3"/>
      <c r="H12" s="3"/>
      <c r="I12" s="3">
        <f t="shared" si="0"/>
        <v>0</v>
      </c>
    </row>
    <row r="13" spans="1:9" ht="15">
      <c r="A13" s="3"/>
      <c r="B13" s="3" t="s">
        <v>0</v>
      </c>
      <c r="C13" s="3" t="s">
        <v>39</v>
      </c>
      <c r="D13" s="3"/>
      <c r="E13" s="3"/>
      <c r="F13" s="3"/>
      <c r="G13" s="3"/>
      <c r="H13" s="3"/>
      <c r="I13" s="3">
        <f t="shared" si="0"/>
        <v>0</v>
      </c>
    </row>
    <row r="14" spans="1:9" ht="15">
      <c r="A14" s="3"/>
      <c r="B14" s="3" t="s">
        <v>0</v>
      </c>
      <c r="C14" s="3" t="s">
        <v>39</v>
      </c>
      <c r="D14" s="3"/>
      <c r="E14" s="3"/>
      <c r="F14" s="3"/>
      <c r="G14" s="3"/>
      <c r="H14" s="3"/>
      <c r="I14" s="3">
        <f t="shared" si="0"/>
        <v>0</v>
      </c>
    </row>
    <row r="15" spans="1:9" ht="15">
      <c r="A15" s="3"/>
      <c r="B15" s="3" t="s">
        <v>0</v>
      </c>
      <c r="C15" s="3" t="s">
        <v>39</v>
      </c>
      <c r="D15" s="3"/>
      <c r="E15" s="3"/>
      <c r="F15" s="3"/>
      <c r="G15" s="3"/>
      <c r="H15" s="3"/>
      <c r="I15" s="3">
        <f t="shared" si="0"/>
        <v>0</v>
      </c>
    </row>
    <row r="16" spans="1:9" ht="15">
      <c r="A16" s="3"/>
      <c r="B16" s="3" t="s">
        <v>0</v>
      </c>
      <c r="C16" s="3" t="s">
        <v>39</v>
      </c>
      <c r="D16" s="3"/>
      <c r="E16" s="3"/>
      <c r="F16" s="3"/>
      <c r="G16" s="3"/>
      <c r="H16" s="3"/>
      <c r="I16" s="3">
        <f t="shared" si="0"/>
        <v>0</v>
      </c>
    </row>
    <row r="17" spans="1:9" ht="15">
      <c r="A17" s="3"/>
      <c r="B17" s="3" t="s">
        <v>0</v>
      </c>
      <c r="C17" s="3" t="s">
        <v>39</v>
      </c>
      <c r="D17" s="3"/>
      <c r="E17" s="3"/>
      <c r="F17" s="3"/>
      <c r="G17" s="3"/>
      <c r="H17" s="3"/>
      <c r="I17" s="3">
        <f t="shared" si="0"/>
        <v>0</v>
      </c>
    </row>
    <row r="18" spans="1:9" ht="15">
      <c r="A18" s="3"/>
      <c r="B18" s="3" t="s">
        <v>0</v>
      </c>
      <c r="C18" s="3" t="s">
        <v>39</v>
      </c>
      <c r="D18" s="3"/>
      <c r="E18" s="3"/>
      <c r="F18" s="3"/>
      <c r="G18" s="3"/>
      <c r="H18" s="3"/>
      <c r="I18" s="3">
        <f t="shared" si="0"/>
        <v>0</v>
      </c>
    </row>
    <row r="19" spans="1:9" ht="15">
      <c r="A19" s="3"/>
      <c r="B19" s="3" t="s">
        <v>0</v>
      </c>
      <c r="C19" s="3" t="s">
        <v>39</v>
      </c>
      <c r="D19" s="3"/>
      <c r="E19" s="3"/>
      <c r="F19" s="3"/>
      <c r="G19" s="3"/>
      <c r="H19" s="3"/>
      <c r="I19" s="3">
        <f t="shared" si="0"/>
        <v>0</v>
      </c>
    </row>
    <row r="20" spans="1:9" ht="15">
      <c r="A20" s="3"/>
      <c r="B20" s="3" t="s">
        <v>0</v>
      </c>
      <c r="C20" s="3" t="s">
        <v>39</v>
      </c>
      <c r="D20" s="3"/>
      <c r="E20" s="3"/>
      <c r="F20" s="3"/>
      <c r="G20" s="3"/>
      <c r="H20" s="3"/>
      <c r="I20" s="3">
        <f t="shared" si="0"/>
        <v>0</v>
      </c>
    </row>
    <row r="21" spans="1:9" ht="15">
      <c r="A21" s="3"/>
      <c r="B21" s="3" t="s">
        <v>0</v>
      </c>
      <c r="C21" s="3" t="s">
        <v>39</v>
      </c>
      <c r="D21" s="3"/>
      <c r="E21" s="3"/>
      <c r="F21" s="3"/>
      <c r="G21" s="3"/>
      <c r="H21" s="3"/>
      <c r="I21" s="3">
        <f t="shared" si="0"/>
        <v>0</v>
      </c>
    </row>
    <row r="22" spans="1:9" ht="15">
      <c r="A22" s="3"/>
      <c r="B22" s="3" t="s">
        <v>0</v>
      </c>
      <c r="C22" s="3" t="s">
        <v>39</v>
      </c>
      <c r="D22" s="3"/>
      <c r="E22" s="3"/>
      <c r="F22" s="3"/>
      <c r="G22" s="3"/>
      <c r="H22" s="3"/>
      <c r="I22" s="3">
        <f t="shared" si="0"/>
        <v>0</v>
      </c>
    </row>
    <row r="23" spans="1:9" ht="15">
      <c r="A23" s="3"/>
      <c r="B23" s="3" t="s">
        <v>0</v>
      </c>
      <c r="C23" s="3" t="s">
        <v>39</v>
      </c>
      <c r="D23" s="3"/>
      <c r="E23" s="3"/>
      <c r="F23" s="3"/>
      <c r="G23" s="3"/>
      <c r="H23" s="3"/>
      <c r="I23" s="3">
        <f t="shared" si="0"/>
        <v>0</v>
      </c>
    </row>
    <row r="24" spans="1:9" ht="15">
      <c r="A24" s="3"/>
      <c r="B24" s="3" t="s">
        <v>0</v>
      </c>
      <c r="C24" s="3" t="s">
        <v>39</v>
      </c>
      <c r="D24" s="3"/>
      <c r="E24" s="3"/>
      <c r="F24" s="3"/>
      <c r="G24" s="3"/>
      <c r="H24" s="3"/>
      <c r="I24" s="3">
        <f t="shared" si="0"/>
        <v>0</v>
      </c>
    </row>
    <row r="25" spans="1:9" ht="15">
      <c r="A25" s="3"/>
      <c r="B25" s="3" t="s">
        <v>0</v>
      </c>
      <c r="C25" s="3" t="s">
        <v>39</v>
      </c>
      <c r="D25" s="3"/>
      <c r="E25" s="3"/>
      <c r="F25" s="3"/>
      <c r="G25" s="3"/>
      <c r="H25" s="3"/>
      <c r="I25" s="3">
        <f t="shared" si="0"/>
        <v>0</v>
      </c>
    </row>
    <row r="26" spans="1:9" ht="15">
      <c r="A26" s="3"/>
      <c r="B26" s="3" t="s">
        <v>0</v>
      </c>
      <c r="C26" s="3" t="s">
        <v>39</v>
      </c>
      <c r="D26" s="3"/>
      <c r="E26" s="3"/>
      <c r="F26" s="3"/>
      <c r="G26" s="3"/>
      <c r="H26" s="3"/>
      <c r="I26" s="3">
        <f t="shared" si="0"/>
        <v>0</v>
      </c>
    </row>
    <row r="27" spans="1:9" ht="15">
      <c r="A27" s="3"/>
      <c r="B27" s="3" t="s">
        <v>0</v>
      </c>
      <c r="C27" s="3" t="s">
        <v>39</v>
      </c>
      <c r="D27" s="3"/>
      <c r="E27" s="3"/>
      <c r="F27" s="3"/>
      <c r="G27" s="3"/>
      <c r="H27" s="3"/>
      <c r="I27" s="3">
        <f t="shared" si="0"/>
        <v>0</v>
      </c>
    </row>
    <row r="28" spans="1:9" ht="15">
      <c r="A28" s="3"/>
      <c r="B28" s="3" t="s">
        <v>0</v>
      </c>
      <c r="C28" s="3" t="s">
        <v>39</v>
      </c>
      <c r="D28" s="3"/>
      <c r="E28" s="3"/>
      <c r="F28" s="3"/>
      <c r="G28" s="3"/>
      <c r="H28" s="3"/>
      <c r="I28" s="3">
        <f t="shared" si="0"/>
        <v>0</v>
      </c>
    </row>
    <row r="29" spans="1:9" ht="15">
      <c r="A29" s="3"/>
      <c r="B29" s="3" t="s">
        <v>0</v>
      </c>
      <c r="C29" s="3" t="s">
        <v>39</v>
      </c>
      <c r="D29" s="3"/>
      <c r="E29" s="3"/>
      <c r="F29" s="3"/>
      <c r="G29" s="3"/>
      <c r="H29" s="3"/>
      <c r="I29" s="3">
        <f t="shared" si="0"/>
        <v>0</v>
      </c>
    </row>
    <row r="30" spans="1:9" ht="15">
      <c r="A30" s="3"/>
      <c r="B30" s="3" t="s">
        <v>0</v>
      </c>
      <c r="C30" s="3" t="s">
        <v>39</v>
      </c>
      <c r="D30" s="3"/>
      <c r="E30" s="3"/>
      <c r="F30" s="3"/>
      <c r="G30" s="3"/>
      <c r="H30" s="3"/>
      <c r="I30" s="3">
        <f t="shared" si="0"/>
        <v>0</v>
      </c>
    </row>
    <row r="31" spans="1:9" ht="15">
      <c r="A31" s="3"/>
      <c r="B31" s="3" t="s">
        <v>0</v>
      </c>
      <c r="C31" s="3" t="s">
        <v>39</v>
      </c>
      <c r="D31" s="3"/>
      <c r="E31" s="3"/>
      <c r="F31" s="3"/>
      <c r="G31" s="3"/>
      <c r="H31" s="3"/>
      <c r="I31" s="3">
        <f t="shared" si="0"/>
        <v>0</v>
      </c>
    </row>
    <row r="32" spans="1:9" ht="15">
      <c r="A32" s="3"/>
      <c r="B32" s="3" t="s">
        <v>0</v>
      </c>
      <c r="C32" s="3" t="s">
        <v>39</v>
      </c>
      <c r="D32" s="3"/>
      <c r="E32" s="3"/>
      <c r="F32" s="3"/>
      <c r="G32" s="3"/>
      <c r="H32" s="3"/>
      <c r="I32" s="3">
        <f t="shared" si="0"/>
        <v>0</v>
      </c>
    </row>
    <row r="33" spans="1:9" ht="15">
      <c r="A33" s="3"/>
      <c r="B33" s="3" t="s">
        <v>0</v>
      </c>
      <c r="C33" s="3" t="s">
        <v>39</v>
      </c>
      <c r="D33" s="3"/>
      <c r="E33" s="3"/>
      <c r="F33" s="3"/>
      <c r="G33" s="3"/>
      <c r="H33" s="3"/>
      <c r="I33" s="3">
        <f t="shared" si="0"/>
        <v>0</v>
      </c>
    </row>
    <row r="34" spans="1:9" ht="15">
      <c r="A34" s="3"/>
      <c r="B34" s="3" t="s">
        <v>0</v>
      </c>
      <c r="C34" s="3" t="s">
        <v>39</v>
      </c>
      <c r="D34" s="3"/>
      <c r="E34" s="3"/>
      <c r="F34" s="3"/>
      <c r="G34" s="3"/>
      <c r="H34" s="3"/>
      <c r="I34" s="3">
        <f t="shared" si="0"/>
        <v>0</v>
      </c>
    </row>
    <row r="35" spans="1:9" ht="15">
      <c r="A35" s="3"/>
      <c r="B35" s="3" t="s">
        <v>0</v>
      </c>
      <c r="C35" s="3" t="s">
        <v>39</v>
      </c>
      <c r="D35" s="3"/>
      <c r="E35" s="3"/>
      <c r="F35" s="3"/>
      <c r="G35" s="3"/>
      <c r="H35" s="3"/>
      <c r="I35" s="3">
        <f t="shared" si="0"/>
        <v>0</v>
      </c>
    </row>
    <row r="36" spans="1:9" ht="15">
      <c r="A36" s="3"/>
      <c r="B36" s="3" t="s">
        <v>0</v>
      </c>
      <c r="C36" s="3" t="s">
        <v>39</v>
      </c>
      <c r="D36" s="3"/>
      <c r="E36" s="3"/>
      <c r="F36" s="3"/>
      <c r="G36" s="3"/>
      <c r="H36" s="3"/>
      <c r="I36" s="3">
        <f aca="true" t="shared" si="1" ref="I36:I61">SUM(D36:H36)</f>
        <v>0</v>
      </c>
    </row>
    <row r="37" spans="1:9" ht="15">
      <c r="A37" s="3"/>
      <c r="B37" s="3" t="s">
        <v>0</v>
      </c>
      <c r="C37" s="3" t="s">
        <v>39</v>
      </c>
      <c r="D37" s="3"/>
      <c r="E37" s="3"/>
      <c r="F37" s="3"/>
      <c r="G37" s="3"/>
      <c r="H37" s="3"/>
      <c r="I37" s="3">
        <f t="shared" si="1"/>
        <v>0</v>
      </c>
    </row>
    <row r="38" spans="1:9" ht="15">
      <c r="A38" s="3"/>
      <c r="B38" s="3" t="s">
        <v>0</v>
      </c>
      <c r="C38" s="3" t="s">
        <v>39</v>
      </c>
      <c r="D38" s="3"/>
      <c r="E38" s="3"/>
      <c r="F38" s="3"/>
      <c r="G38" s="3"/>
      <c r="H38" s="3"/>
      <c r="I38" s="3">
        <f t="shared" si="1"/>
        <v>0</v>
      </c>
    </row>
    <row r="39" spans="1:9" ht="15">
      <c r="A39" s="3"/>
      <c r="B39" s="3" t="s">
        <v>0</v>
      </c>
      <c r="C39" s="3" t="s">
        <v>39</v>
      </c>
      <c r="D39" s="3"/>
      <c r="E39" s="3"/>
      <c r="F39" s="3"/>
      <c r="G39" s="3"/>
      <c r="H39" s="3"/>
      <c r="I39" s="3">
        <f t="shared" si="1"/>
        <v>0</v>
      </c>
    </row>
    <row r="40" spans="1:9" ht="15">
      <c r="A40" s="3"/>
      <c r="B40" s="3" t="s">
        <v>0</v>
      </c>
      <c r="C40" s="3" t="s">
        <v>39</v>
      </c>
      <c r="D40" s="3"/>
      <c r="E40" s="3"/>
      <c r="F40" s="3"/>
      <c r="G40" s="3"/>
      <c r="H40" s="3"/>
      <c r="I40" s="3">
        <f t="shared" si="1"/>
        <v>0</v>
      </c>
    </row>
    <row r="41" spans="1:9" ht="15">
      <c r="A41" s="3"/>
      <c r="B41" s="3" t="s">
        <v>0</v>
      </c>
      <c r="C41" s="3" t="s">
        <v>39</v>
      </c>
      <c r="D41" s="3"/>
      <c r="E41" s="3"/>
      <c r="F41" s="3"/>
      <c r="G41" s="3"/>
      <c r="H41" s="3"/>
      <c r="I41" s="3">
        <f t="shared" si="1"/>
        <v>0</v>
      </c>
    </row>
    <row r="42" spans="1:9" ht="15">
      <c r="A42" s="3"/>
      <c r="B42" s="3" t="s">
        <v>0</v>
      </c>
      <c r="C42" s="3" t="s">
        <v>39</v>
      </c>
      <c r="D42" s="3"/>
      <c r="E42" s="3"/>
      <c r="F42" s="3"/>
      <c r="G42" s="3"/>
      <c r="H42" s="3"/>
      <c r="I42" s="3">
        <f t="shared" si="1"/>
        <v>0</v>
      </c>
    </row>
    <row r="43" spans="1:9" ht="15">
      <c r="A43" s="3"/>
      <c r="B43" s="3" t="s">
        <v>0</v>
      </c>
      <c r="C43" s="3" t="s">
        <v>39</v>
      </c>
      <c r="D43" s="3"/>
      <c r="E43" s="3"/>
      <c r="F43" s="3"/>
      <c r="G43" s="3"/>
      <c r="H43" s="3"/>
      <c r="I43" s="3">
        <f t="shared" si="1"/>
        <v>0</v>
      </c>
    </row>
    <row r="44" spans="1:9" ht="15">
      <c r="A44" s="3"/>
      <c r="B44" s="3" t="s">
        <v>0</v>
      </c>
      <c r="C44" s="3" t="s">
        <v>39</v>
      </c>
      <c r="D44" s="3"/>
      <c r="E44" s="3"/>
      <c r="F44" s="3"/>
      <c r="G44" s="3"/>
      <c r="H44" s="3"/>
      <c r="I44" s="3">
        <f t="shared" si="1"/>
        <v>0</v>
      </c>
    </row>
    <row r="45" spans="1:9" ht="15">
      <c r="A45" s="3"/>
      <c r="B45" s="3" t="s">
        <v>0</v>
      </c>
      <c r="C45" s="3" t="s">
        <v>39</v>
      </c>
      <c r="D45" s="3"/>
      <c r="E45" s="3"/>
      <c r="F45" s="3"/>
      <c r="G45" s="3"/>
      <c r="H45" s="3"/>
      <c r="I45" s="3">
        <f t="shared" si="1"/>
        <v>0</v>
      </c>
    </row>
    <row r="46" spans="1:9" ht="15">
      <c r="A46" s="3"/>
      <c r="B46" s="3" t="s">
        <v>0</v>
      </c>
      <c r="C46" s="3" t="s">
        <v>39</v>
      </c>
      <c r="D46" s="3"/>
      <c r="E46" s="3"/>
      <c r="F46" s="3"/>
      <c r="G46" s="3"/>
      <c r="H46" s="3"/>
      <c r="I46" s="3">
        <f t="shared" si="1"/>
        <v>0</v>
      </c>
    </row>
    <row r="47" spans="1:9" ht="15">
      <c r="A47" s="3"/>
      <c r="B47" s="3" t="s">
        <v>0</v>
      </c>
      <c r="C47" s="3" t="s">
        <v>39</v>
      </c>
      <c r="D47" s="3"/>
      <c r="E47" s="3"/>
      <c r="F47" s="3"/>
      <c r="G47" s="3"/>
      <c r="H47" s="3"/>
      <c r="I47" s="3">
        <f t="shared" si="1"/>
        <v>0</v>
      </c>
    </row>
    <row r="48" spans="1:9" ht="15">
      <c r="A48" s="3"/>
      <c r="B48" s="3" t="s">
        <v>0</v>
      </c>
      <c r="C48" s="3" t="s">
        <v>39</v>
      </c>
      <c r="D48" s="3"/>
      <c r="E48" s="3"/>
      <c r="F48" s="3"/>
      <c r="G48" s="3"/>
      <c r="H48" s="3"/>
      <c r="I48" s="3">
        <f t="shared" si="1"/>
        <v>0</v>
      </c>
    </row>
    <row r="49" spans="1:9" ht="15">
      <c r="A49" s="3"/>
      <c r="B49" s="3" t="s">
        <v>0</v>
      </c>
      <c r="C49" s="3" t="s">
        <v>39</v>
      </c>
      <c r="D49" s="3"/>
      <c r="E49" s="3"/>
      <c r="F49" s="3"/>
      <c r="G49" s="3"/>
      <c r="H49" s="3"/>
      <c r="I49" s="3">
        <f t="shared" si="1"/>
        <v>0</v>
      </c>
    </row>
    <row r="50" spans="1:9" ht="15">
      <c r="A50" s="3"/>
      <c r="B50" s="3" t="s">
        <v>0</v>
      </c>
      <c r="C50" s="3" t="s">
        <v>39</v>
      </c>
      <c r="D50" s="3"/>
      <c r="E50" s="3"/>
      <c r="F50" s="3"/>
      <c r="G50" s="3"/>
      <c r="H50" s="3"/>
      <c r="I50" s="3">
        <f t="shared" si="1"/>
        <v>0</v>
      </c>
    </row>
    <row r="51" spans="1:9" ht="15">
      <c r="A51" s="3"/>
      <c r="B51" s="3" t="s">
        <v>0</v>
      </c>
      <c r="C51" s="3" t="s">
        <v>39</v>
      </c>
      <c r="D51" s="3"/>
      <c r="E51" s="3"/>
      <c r="F51" s="3"/>
      <c r="G51" s="3"/>
      <c r="H51" s="3"/>
      <c r="I51" s="3">
        <f t="shared" si="1"/>
        <v>0</v>
      </c>
    </row>
    <row r="52" spans="1:9" ht="15">
      <c r="A52" s="3"/>
      <c r="B52" s="3" t="s">
        <v>0</v>
      </c>
      <c r="C52" s="3" t="s">
        <v>39</v>
      </c>
      <c r="D52" s="3"/>
      <c r="E52" s="3"/>
      <c r="F52" s="3"/>
      <c r="G52" s="3"/>
      <c r="H52" s="3"/>
      <c r="I52" s="3">
        <f t="shared" si="1"/>
        <v>0</v>
      </c>
    </row>
    <row r="53" spans="1:9" ht="15">
      <c r="A53" s="3"/>
      <c r="B53" s="3" t="s">
        <v>0</v>
      </c>
      <c r="C53" s="3" t="s">
        <v>39</v>
      </c>
      <c r="D53" s="3"/>
      <c r="E53" s="3"/>
      <c r="F53" s="3"/>
      <c r="G53" s="3"/>
      <c r="H53" s="3"/>
      <c r="I53" s="3">
        <f t="shared" si="1"/>
        <v>0</v>
      </c>
    </row>
    <row r="54" spans="1:9" ht="15">
      <c r="A54" s="3"/>
      <c r="B54" s="3" t="s">
        <v>0</v>
      </c>
      <c r="C54" s="3" t="s">
        <v>39</v>
      </c>
      <c r="D54" s="3"/>
      <c r="E54" s="3"/>
      <c r="F54" s="3"/>
      <c r="G54" s="3"/>
      <c r="H54" s="3"/>
      <c r="I54" s="3">
        <f t="shared" si="1"/>
        <v>0</v>
      </c>
    </row>
    <row r="55" spans="1:9" ht="15">
      <c r="A55" s="3"/>
      <c r="B55" s="3" t="s">
        <v>0</v>
      </c>
      <c r="C55" s="3" t="s">
        <v>39</v>
      </c>
      <c r="D55" s="3"/>
      <c r="E55" s="3"/>
      <c r="F55" s="3"/>
      <c r="G55" s="3"/>
      <c r="H55" s="3"/>
      <c r="I55" s="3">
        <f t="shared" si="1"/>
        <v>0</v>
      </c>
    </row>
    <row r="56" spans="1:9" ht="15">
      <c r="A56" s="3"/>
      <c r="B56" s="3" t="s">
        <v>0</v>
      </c>
      <c r="C56" s="3" t="s">
        <v>39</v>
      </c>
      <c r="D56" s="3"/>
      <c r="E56" s="3"/>
      <c r="F56" s="3"/>
      <c r="G56" s="3"/>
      <c r="H56" s="3"/>
      <c r="I56" s="3">
        <f t="shared" si="1"/>
        <v>0</v>
      </c>
    </row>
    <row r="57" spans="1:9" ht="15">
      <c r="A57" s="3"/>
      <c r="B57" s="3" t="s">
        <v>0</v>
      </c>
      <c r="C57" s="3" t="s">
        <v>39</v>
      </c>
      <c r="D57" s="3"/>
      <c r="E57" s="3"/>
      <c r="F57" s="3"/>
      <c r="G57" s="3"/>
      <c r="H57" s="3"/>
      <c r="I57" s="3">
        <f t="shared" si="1"/>
        <v>0</v>
      </c>
    </row>
    <row r="58" spans="1:9" ht="15">
      <c r="A58" s="3"/>
      <c r="B58" s="3" t="s">
        <v>0</v>
      </c>
      <c r="C58" s="3" t="s">
        <v>39</v>
      </c>
      <c r="D58" s="3"/>
      <c r="E58" s="3"/>
      <c r="F58" s="3"/>
      <c r="G58" s="3"/>
      <c r="H58" s="3"/>
      <c r="I58" s="3">
        <f t="shared" si="1"/>
        <v>0</v>
      </c>
    </row>
    <row r="59" spans="1:9" ht="15">
      <c r="A59" s="3"/>
      <c r="B59" s="3" t="s">
        <v>0</v>
      </c>
      <c r="C59" s="3" t="s">
        <v>39</v>
      </c>
      <c r="D59" s="3"/>
      <c r="E59" s="3"/>
      <c r="F59" s="3"/>
      <c r="G59" s="3"/>
      <c r="H59" s="3"/>
      <c r="I59" s="3">
        <f t="shared" si="1"/>
        <v>0</v>
      </c>
    </row>
    <row r="60" spans="1:9" ht="15">
      <c r="A60" s="3"/>
      <c r="B60" s="3" t="s">
        <v>0</v>
      </c>
      <c r="C60" s="3" t="s">
        <v>39</v>
      </c>
      <c r="D60" s="3"/>
      <c r="E60" s="3"/>
      <c r="F60" s="3"/>
      <c r="G60" s="3"/>
      <c r="H60" s="3"/>
      <c r="I60" s="3">
        <f t="shared" si="1"/>
        <v>0</v>
      </c>
    </row>
    <row r="61" spans="1:9" ht="15">
      <c r="A61" s="3"/>
      <c r="B61" s="3" t="s">
        <v>0</v>
      </c>
      <c r="C61" s="3" t="s">
        <v>39</v>
      </c>
      <c r="D61" s="3"/>
      <c r="E61" s="3"/>
      <c r="F61" s="3"/>
      <c r="G61" s="3"/>
      <c r="H61" s="3"/>
      <c r="I61" s="3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Phillips Family</dc:creator>
  <cp:keywords/>
  <dc:description/>
  <cp:lastModifiedBy>Belinda</cp:lastModifiedBy>
  <cp:lastPrinted>2012-09-23T01:12:32Z</cp:lastPrinted>
  <dcterms:created xsi:type="dcterms:W3CDTF">2010-09-26T20:14:01Z</dcterms:created>
  <dcterms:modified xsi:type="dcterms:W3CDTF">2012-09-24T13:58:57Z</dcterms:modified>
  <cp:category/>
  <cp:version/>
  <cp:contentType/>
  <cp:contentStatus/>
</cp:coreProperties>
</file>